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pollock\OneDrive - The Ministry of Health\Documents\BAU\ppdf\"/>
    </mc:Choice>
  </mc:AlternateContent>
  <xr:revisionPtr revIDLastSave="3" documentId="8_{DC7801FA-4868-4F44-9C50-D86663DD6A07}" xr6:coauthVersionLast="45" xr6:coauthVersionMax="45" xr10:uidLastSave="{6B9EDE4A-AF1B-4BCB-9DB6-5B8700BF0E13}"/>
  <bookViews>
    <workbookView xWindow="15" yWindow="15" windowWidth="23010" windowHeight="12930" firstSheet="2" activeTab="4" xr2:uid="{A81CFA45-E0CE-4504-A30C-306A18E8FF91}"/>
  </bookViews>
  <sheets>
    <sheet name="Pacific specific capacity" sheetId="3" r:id="rId1"/>
    <sheet name="Processes, mission" sheetId="2" r:id="rId2"/>
    <sheet name="Service design" sheetId="4" r:id="rId3"/>
    <sheet name="IT" sheetId="6" r:id="rId4"/>
    <sheet name="Human resources" sheetId="5" r:id="rId5"/>
    <sheet name="Financial management" sheetId="7" r:id="rId6"/>
    <sheet name="Governance leadership" sheetId="8" r:id="rId7"/>
    <sheet name="Communication" sheetId="9" r:id="rId8"/>
    <sheet name="Summary graph"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 l="1"/>
  <c r="H10" i="9" l="1"/>
  <c r="H7" i="8" l="1"/>
  <c r="H10" i="2"/>
  <c r="H7" i="5"/>
  <c r="B4" i="10" s="1"/>
  <c r="B7" i="10" l="1"/>
  <c r="H6" i="7"/>
  <c r="B6" i="10" s="1"/>
  <c r="H5" i="6"/>
  <c r="B5" i="10" s="1"/>
  <c r="H7" i="3"/>
  <c r="B1" i="10" s="1"/>
  <c r="B2" i="10"/>
  <c r="B3" i="10"/>
</calcChain>
</file>

<file path=xl/sharedStrings.xml><?xml version="1.0" encoding="utf-8"?>
<sst xmlns="http://schemas.openxmlformats.org/spreadsheetml/2006/main" count="307" uniqueCount="238">
  <si>
    <t>Capacity Areas</t>
  </si>
  <si>
    <t>Section</t>
  </si>
  <si>
    <t>Capacity Element</t>
  </si>
  <si>
    <t>Mission, Strategy &amp; Planning</t>
  </si>
  <si>
    <t>Mission</t>
  </si>
  <si>
    <t>Overall Strategy</t>
  </si>
  <si>
    <t>Planning Systems</t>
  </si>
  <si>
    <t>Goals/Performance Targets</t>
  </si>
  <si>
    <t>Use &amp; Development of organisational processes</t>
  </si>
  <si>
    <t>Decision Making Framework</t>
  </si>
  <si>
    <t>Monitoring of Landscape</t>
  </si>
  <si>
    <t>Knowledge Management</t>
  </si>
  <si>
    <t>Service Design &amp; Evaluation</t>
  </si>
  <si>
    <t>Performance Measurement</t>
  </si>
  <si>
    <t>Peformance Analysis &amp; Service Adjustments</t>
  </si>
  <si>
    <t>Service Relevance &amp; Integration</t>
  </si>
  <si>
    <t>Service Growth &amp; Replication</t>
  </si>
  <si>
    <t>New Service Development</t>
  </si>
  <si>
    <t>Human Resources</t>
  </si>
  <si>
    <t>Recruitment, Development, &amp; Retention of General Staff</t>
  </si>
  <si>
    <t>Performance as Shared Value</t>
  </si>
  <si>
    <t>Individual Job Design</t>
  </si>
  <si>
    <t>Staffing Levels</t>
  </si>
  <si>
    <t>Staff</t>
  </si>
  <si>
    <t>Information Technology</t>
  </si>
  <si>
    <t>Databases &amp; Management Reporting Systems</t>
  </si>
  <si>
    <t>Financial Management</t>
  </si>
  <si>
    <t>Financial Position</t>
  </si>
  <si>
    <t>Accounting System &amp; Procedures</t>
  </si>
  <si>
    <t>Financial Planning &amp; Analysis</t>
  </si>
  <si>
    <t>Internal Controls</t>
  </si>
  <si>
    <t>Governance and Leadership</t>
  </si>
  <si>
    <t>Core Financial &amp; Legal Responsibilities of the Governance body</t>
  </si>
  <si>
    <t>Governance body Strategic Direction</t>
  </si>
  <si>
    <t>Governance body Composition &amp; Commitment</t>
  </si>
  <si>
    <t>Governance body Development &amp; Self Evaluation</t>
  </si>
  <si>
    <t>Governance body Infrastructure</t>
  </si>
  <si>
    <t>Communications, &amp; External Relations</t>
  </si>
  <si>
    <t>Communications &amp; Outreach Effectiveness</t>
  </si>
  <si>
    <t>Communications Strategy</t>
  </si>
  <si>
    <t>Public Relations &amp; Promotional</t>
  </si>
  <si>
    <t>Presence &amp; Involvement in Local Community</t>
  </si>
  <si>
    <t>DHB relationship</t>
  </si>
  <si>
    <t>Influence on Policy-making</t>
  </si>
  <si>
    <t>Level one: clear need for increased capacity</t>
  </si>
  <si>
    <t>Level two:  Basic level of capacity in place</t>
  </si>
  <si>
    <t>Level three: Moderate level of capacity in place</t>
  </si>
  <si>
    <t>Level four: high level of capacity in place</t>
  </si>
  <si>
    <t>Some expression of a Pacific health approach in governance and written documents, but little or no expression of a Pacific health approach in operational elements.</t>
  </si>
  <si>
    <t>Pacific Organisational Values and Philosophy</t>
  </si>
  <si>
    <t>Pacific Community</t>
  </si>
  <si>
    <t>Pacific Health Workforce</t>
  </si>
  <si>
    <t>Pacific cultural values and beliefs regarding health clearly expressed in governance and key documents. Pacific cultural values and beliefs underping operational activities where appropriate</t>
  </si>
  <si>
    <t>Organisation is not regularly engaged with local churches, Pacific community groups, and Pacific community leaders at a governance level. No written strategy for engagement.</t>
  </si>
  <si>
    <t>Organisation's leadership engages with local churches, Pacific community groups, and Pacific community leaders on a aregular basis.  Organisation has written strategy for engagement. Staff unaware and unresposive of its Pacific community, names of local Pacific community leaders, and demographics of their clients.  Organisation is not well known or utilised by the Pacific community.</t>
  </si>
  <si>
    <t xml:space="preserve">Organisation has regular points of engagement with its community.  Organisation is reasonably well known by its target Pacific community.  Organisation is perceived positively as a health provider by its community. </t>
  </si>
  <si>
    <t>Organisation is perceived as a leader of health services by its Pacific community.  Staff mostly aware and responsive to its Pacific community.  Organisation is well known and utilised by its Pacific community.</t>
  </si>
  <si>
    <t>The majority staff are non-Pacific.  The majority of clinical and management staff are non-Pacific.  No strategy exists to attract and recruit Pacific staff.</t>
  </si>
  <si>
    <t>There is a mix of Pacific and non-Pacific clinical staff.  A strategy exists to attract and recruit Pacific staff.</t>
  </si>
  <si>
    <t>There is a mix of Pacific and non-Pacific clinical staff.  A strategy to attract and recruit Pacific staff is being implemented.</t>
  </si>
  <si>
    <t>Staffing levels and composition are a good balance of Pacific peoples from different Pacific ethnicities and non-Pacific clinical and management.  Experience and professional reputation of Pacific staff are recognised as adding value to the organisation.</t>
  </si>
  <si>
    <t>Comments</t>
  </si>
  <si>
    <t>Pacific models of care</t>
  </si>
  <si>
    <t>No written mission or limited expression of the organisation's reason for existence; lacks clarity of specificity; either held by very few in organisation or rarely referred to</t>
  </si>
  <si>
    <t>Clear expression of organisation's reason for existence which reflects its values and purpose; held by many within organisation and often referred to</t>
  </si>
  <si>
    <t>Some expression of organisation's reason for existence that reflects it values and purpose, but may lack clarity; held by only a few; lacks broad agreement or rarely referred to</t>
  </si>
  <si>
    <t>Clear expresion of organisation's reason for existence which describes an enduring reality that reflects its values and purpose.</t>
  </si>
  <si>
    <t>Strategy is either non-existent, unclear, or incoherent (largely set of scattered initiatives); strateghy has no influence over day-to-day behaviour</t>
  </si>
  <si>
    <t>Strategy exists but its either not clearly linked to mission, vision, and overarching goals, or lacks coherence, or is not easily actionable; strategy is not broadly known and has limited influence over day-to-day behaviour</t>
  </si>
  <si>
    <t>Coherent strategy has been developed an is linked to mission and vision but is not fully ready to be acted upon; strategy is mostly known and day-to-day behaviour is partly driven by it</t>
  </si>
  <si>
    <t>organisation has clear, coherent medium to long term strategy that is both actionable and linked to overall mission, vision and overarching goals; strategy is broadly knows and consitently helps drive day-to-day behaviour at all levels of the organisation</t>
  </si>
  <si>
    <t>Planning happens on ad hoc bases only and is not supported by systematically collected data.</t>
  </si>
  <si>
    <t>Planning is done regularly and uses some systematically collected data.</t>
  </si>
  <si>
    <t>Regular planning complemented by ad hoc planning when needed; some data collected and used systematically to support planning effort and improve it.</t>
  </si>
  <si>
    <t>Regular planning is complemented by ad hoc planning when needed; there are clear, formal systems for data collection in all relevant areas; data is systematically used to support planning effort and improve it.</t>
  </si>
  <si>
    <t>Targets are non-existent or
few; targets are vague, or
confusing, or either too easy or
impossible to achieve; targets
not linked to aspirations and
strategy and may change from
year to year; targets are mostly
unknown or ignored by staff</t>
  </si>
  <si>
    <t>Realistic targets exist in some key areas and are mostly aligned with aspirations and strategy. Targets may be easily attained, or be short-term, lack milestones, or mainly focused on “inputs” (things to do right), or often renegotiated; staff may or may not know and adopt targets.</t>
  </si>
  <si>
    <t>Quantified, aggressive targets in most areas; linked to aspirations and strategy. Targets are mainly focused on “outputs/outcomes” (results of doing things right) with some “inputs”; typically multiyear targets, though may lack milestones; targets are known and adopted by most staff who usually use them to guide work broadly.</t>
  </si>
  <si>
    <t>There are a limited set of quantified, genuinely demanding performance targets in all areas. Targets are tightly linked to aspirations and strategy, output/outcomefocused (i.e., results of doing things right, as opposed to inputs, things to do right), have annual milestones, and are long-term in nature. Staff consistently adopt targets and work diligently to achieve them</t>
  </si>
  <si>
    <t>A limited set of processes (e.g., decision making, planning, reviews) for ensuring the effective functioning of the organisation; use of processes is variable, or processes are seen as ad hoc requirements (“paperwork exercises”); no monitoring or assessment of processes.</t>
  </si>
  <si>
    <t>A basic set of processes in core areas for ensuring efficient functioning of the organisation; processes are known, used, and truly accepted by only a portion of staff; limited monitoring and assessment of processes, with few improvements made in consequence.</t>
  </si>
  <si>
    <t>A solid, well-designed set of processes in place in core areas to ensure the smooth, effective functioning of the organisation; processes known and accepted by many, often used and contributed to increased impact; occasional monitoring and assessment of processes, with some improvements made.</t>
  </si>
  <si>
    <t>There are a robust, lean, and well-designed set of processes (e.g., decision making, planning, reviews) in place in all areas to ensure the effective and efficient functioning of the organisation. Processes are widely known, used and accepted, and are vital in ensuring the full impact of the organisation; continual monitoring and assessment of processes and systematic improvement made.</t>
  </si>
  <si>
    <t>Decisions are made mostly on
an ad hoc basis by one person
or whoever is accessible; highly
informal.</t>
  </si>
  <si>
    <t>Appropriate decision-makers are known; the decisionmaking process is fairly well established, and the process is generally followed, but often breaks down and becomes informal</t>
  </si>
  <si>
    <t>Clear, mostly formal lines/systems for decision making but decisions are not always appropriately implemented or followed; dissemination of decisions generally good but could be improved</t>
  </si>
  <si>
    <t>Clear, formal lines and systems for decision making that involve as broad participation as practical and appropriate, along with dissemination / interpretation of the decisions.</t>
  </si>
  <si>
    <t>Minimal knowledge and understanding of other providers and alternative models in similar health or disability service areas.</t>
  </si>
  <si>
    <t>Basic knowledge of other providers and alternative models in the service area but limited ability to adapt behaviour based on acquired understanding.</t>
  </si>
  <si>
    <t>Solid knowledge of the other providers and alternative models in service area; good ability to adapt behaviour based on acquired understanding, but only occasionally carried out.</t>
  </si>
  <si>
    <t>Extensive knowledge of the other providers and alternative models in service area; refined ability and systematic tendency to adapt behaviour based on understanding.</t>
  </si>
  <si>
    <t>There are no formal systems to capture and document the organisation’s knowledge of its business.</t>
  </si>
  <si>
    <t>Systems exist in a few areas, but either they are not userfriendly or not comprehensive enough to have an impact; systems are known by only a few people, or only occasionally used.</t>
  </si>
  <si>
    <t>Well-designed, user-friendly systems in some areas; not fully comprehensive; systems are known by many people within the organisation and often used.</t>
  </si>
  <si>
    <t>Well-designed, user- friendly, comprehensive systems to capture, document, and disseminate knowledge internally in all relevant areas; all staff are aware of systems, knowledgeable in their use, and make frequent use of them</t>
  </si>
  <si>
    <t>Performance partially measured and progress partially tracked; organisation regularly collects robust data on service activities and outputs but lacks data-driven, externally validated social impact measurement.</t>
  </si>
  <si>
    <t>Performance measured and progress tracked in multiple ways, several times a year, considering the social, financial, and organisational impact of service and activities. A multiplicity of performance indicators; social impact measured, but control group, longitudinal (i.e., long-term) or third-party nature of evaluation is missing.</t>
  </si>
  <si>
    <t>Well-developed comprehensive, integrated system (e.g. balanced scorecard) used for measuring organisation’s performance and progress on continual basis, including social, financial, and organisational impact of service and activities; small number of clear, measurable, and meaningful key performance indicators</t>
  </si>
  <si>
    <t>Few comparisons made with examples of good practice; internal performance data rarely used to improve service and organisation.</t>
  </si>
  <si>
    <t>Some efforts made to benchmark activities and outcomes examples of good practice; internal performance data is used occasionally to improve the organisation.</t>
  </si>
  <si>
    <t>Effective internal and external benchmarking occurs but driven mostly by top management or confined to selected areas; learnings distributed throughout the organisation and often used to adjust and improve.</t>
  </si>
  <si>
    <t>Comprehensive internal and external benchmarking is part of the culture and used by staff in target-setting and daily operations. There is a high awareness of how all activities rate against internal and external best-in-class benchmarks and there is a systematic practice to adjust and improve based on benchmarking.</t>
  </si>
  <si>
    <t>Core services vaguely defined and lack clear alignment with the mission and goals; services seem scattered and largely unrelated to each other.</t>
  </si>
  <si>
    <t>Most services well defined and can be solidly linked with the mission and goals; service offerings may be somewhat scattered and not fully integrated into a clear strategy</t>
  </si>
  <si>
    <t>Core services well defined and aligned with the mission and goals; service offerings fit together well as part of a clear strategy.</t>
  </si>
  <si>
    <t>All services well defined and fully aligned with the mission and goals; service offerings are linked to one another and the overall strategy; synergies across services are captured</t>
  </si>
  <si>
    <t>There is no assessment of the possibility of scaling-up existing services or a limited ability to scale up or replicate existing services.</t>
  </si>
  <si>
    <t>There is a limited assessment of the possibility of scaling-up existing services and, even when judged appropriate, little or limited action has been taken; there is some ability to scale-up or replicate existing services.</t>
  </si>
  <si>
    <t>Occasional assessment of the possibility of scaling-up existing services and when judged appropriate, action has been occasionally taken; able to scale up or replicate existing services.</t>
  </si>
  <si>
    <t>Frequent assessment of the possibility of scaling up existing services and when judged appropriate, the action is always taken; efficiently and effectively able to grow existing services to meet needs of potential service recipients in the local area or other geographies.</t>
  </si>
  <si>
    <t>No assessment of gaps in the ability of current services to meet recipient needs; limited ability to create new services; new services mainly created in response to funding availability.</t>
  </si>
  <si>
    <t>Limited assessment of gaps in the ability of existing service to meet recipient needs, with little or limited action taken; some ability to modify existing services and create new services.</t>
  </si>
  <si>
    <t>Occasional assessment of gaps in the ability of existing service to meet recipient needs, with some adjustments made; demonstrated ability to modify and fine-tune existing services and create new services</t>
  </si>
  <si>
    <t>Continual assessment of gaps in the ability of existing services to meet recipient needs and adjustment always made; ability and tendency efficiently and effectively to create new, genuinely innovative services to the needs of potential service recipients in the local area or other geographies; continuous pipeline of new ideas.</t>
  </si>
  <si>
    <t>Standard career paths are in place without considering staff development; limited training, mentoring, and feedback; no regular performance appraisals; no systems/processes to identify new skills.</t>
  </si>
  <si>
    <t>No active development tools/programmes; feedback and mentoring occur sporadically; performance evaluated occasionally; limited willingness to ensure highquality job occupancy; sporadic initiatives to identify new skills.</t>
  </si>
  <si>
    <t>Limited use of active development tools/programs; frequent formal and informal mentoring and feedback; performance regularly evaluated and discussed; genuine concern for highquality job occupancy; regular concerted initiatives to identify new skills.</t>
  </si>
  <si>
    <t>Management actively interested in general staff development; well-thought-out and targeted development plans for key staff/positions; frequent, relevant training, job rotation, mentoring/feedback, and consistent performance appraisal institutionalized; proven willingness to ensure high-quality job occupancy; continuous, proactive initiatives to identify new skills.</t>
  </si>
  <si>
    <t>Staff are hired, rewarded and promoted for executing a set of tasks/duties or for no apparent reason, rather than for their impact; decisions are mostly made on “gut feeling.”</t>
  </si>
  <si>
    <t>Performance contribution is occasionally used and maybe one of many criteria for hiring, rewarding and promoting staff; performance data is used to make decisions.</t>
  </si>
  <si>
    <t>Staff contribution to social, financial and organisational impact is typically considered as the most significant criterion in making hiring, rewards and promotion decisions; important decisions about the organisation are embedded in comprehensive performance thinking.</t>
  </si>
  <si>
    <t>All staff are systematically hired, rewarded and promoted for their collective contribution to social, financial and organisational impact; day-today processes and decision making encompass comprehensive performance thinking; performance is referenced continuously.</t>
  </si>
  <si>
    <t>Lack of positions created to address several vital roles (e.g. board members); unclear roles and responsibilities with many overlaps; job descriptions do not exist.</t>
  </si>
  <si>
    <t>Positions exist for most key roles, with a few still missing; most key positions are welldefined and have job descriptions; some unclear accountabilities or overlap in roles and responsibilities; job descriptions tend to be static.</t>
  </si>
  <si>
    <t>All key roles have associated positions; most individuals have well- defined roles with clear activities and reporting relationships and minimal overlaps. Job descriptions are continuously being redefined to allow for organisational development and individuals' growth within their jobs.</t>
  </si>
  <si>
    <t>All roles have associated dedicated positions; all individuals have clearly defined core roles which must be achieved and an area of discretion where they can show initiative and try to make a difference. Core roles are defined in terms of endproducts and services rather than activities; individuals can identify their activities and are empowered to re-examine their jobs continuously.</t>
  </si>
  <si>
    <t>Many positions within and peripheral to the organisation (e.g. staff, volunteers, board, senior management) are unfilled, inadequately filled, or experience high turnover or poor attendance.</t>
  </si>
  <si>
    <t>Most critical positions within and peripheral to the organisation (e.g. staff, volunteers, board, senior management) are staffed (no vacancies), or experience limited turnover or attendance problems.</t>
  </si>
  <si>
    <t>Positions within and peripheral to the organisation (e.g. staff, volunteers, board, senior management) are almost all staffed (no vacancies); few turnover or attendance problems.</t>
  </si>
  <si>
    <t>Positions within and peripheral to the organisation (e.g. staff, volunteers, board, senior management) are all fully staffed (no vacancies); there are no turnover or attendance problems</t>
  </si>
  <si>
    <t>Staff are drawn from a narrow
range of backgrounds and
experiences; interest and
abilities limited to present job;
little ability to solve problems
as they arise.</t>
  </si>
  <si>
    <t>Some variety of staff backgrounds and experiences; good capabilities, including some ability to solve problems as they arise; many interested in work beyond their current jobs and the success of the organisation’s mission.</t>
  </si>
  <si>
    <t>Staff drawn from diverse backgrounds and experiences and bring a broad range of skills; most are highly capable and committed to mission and strategy; eager to learn and develop and assume increased responsibility.</t>
  </si>
  <si>
    <t>Staff are drawn from diverse backgrounds and experiences and bring a broad range of skills; most staff are highly capable in multiple roles, committed both to the mission/strategy and continuous learning. Most staff are eager and able to take on special projects and collaborate across divisional lines; staff are a frequent source of ideas and momentum for improvement and innovation</t>
  </si>
  <si>
    <t>Communications technology</t>
  </si>
  <si>
    <t>Information technology</t>
  </si>
  <si>
    <t>Lack of sophistication or limited communications technology facilities is an obstacle to day-to-day effectiveness and efficiency</t>
  </si>
  <si>
    <t>Adequate basic communications technology is accessible to most staff; moderately reliable or userfriendly but may lack certain features that would increase effectiveness and efficiency, or may not be readily available to some staff</t>
  </si>
  <si>
    <t>Robust basic communications technology is accessible to the entire staff (in office and at the front line); caters to day-to-day communication needs with mainly no problems; includes additional features contributing to increased effectiveness and efficiency.</t>
  </si>
  <si>
    <t>Sophisticated and reliable communications technology is accessible by all staff (in office and at the frontline); effective and essential in increasing staff effectiveness and efficiency.</t>
  </si>
  <si>
    <t>Limited or no use of computers and other technology in dayto-day activity; little or no of existing information technology by staff.</t>
  </si>
  <si>
    <t>Well-equipped at a central level, but incomplete/limited at locations aside from central offices; equipment sharing may be present; satisfactory use information technology by staff.</t>
  </si>
  <si>
    <t>Robust hardware and software infrastructure accessible by central and local staff; staff are issued with appropriate information technology equipment; limited accessibility for frontline programme deliverers; high use information technology by staff; information technology contributes to increased efficiency.</t>
  </si>
  <si>
    <t>State-of-the-art, fully connected information technology with a comprehensive range of modern software applications; all staff have appropriate information technology equipment; accessible by frontline programme deliverers. Information technology is regularly used by staff and is effective and essential in increasing staff efficiency.</t>
  </si>
  <si>
    <t>There are no systems for tracking clients, staff volunteers, program outcomes and financial information.</t>
  </si>
  <si>
    <t>Electronic databases and practice management systems exist only in few areas; systems have only basic features, are awkward to use or are used only occasionally by staff.</t>
  </si>
  <si>
    <t>Electronic database and practice management systems exist in most areas for tracking clients, staff, volunteers, program outcomes and financial information; commonly used and help increase information sharing and efficiency.</t>
  </si>
  <si>
    <t>Sophisticated, comprehensive electronic database and practice management reporting systems exist for tracking clients, staff, volunteers, program outcomes and financial information; widely used and essential in increasing information sharing and efficiency</t>
  </si>
  <si>
    <t>Funds available to pay bills on time, but not to support an operating reserve (funds set aside to be used to offset possible losses due to unexpectedly low-income situations)</t>
  </si>
  <si>
    <t>Funds available for timely payment of all obligations; governance board has not designated an operating reserve, but periodic surpluses could begin to support a reserve.</t>
  </si>
  <si>
    <t>Funds are sufficient to meet obligations and take advantage of investment opportunities; governance board has established or is developing an operating reserve of at least three months of expenses.</t>
  </si>
  <si>
    <t>Funds available to meet all obligations and investment needs; governance board designated operating reserve appropriate to the budget size of at least six months of expenses.</t>
  </si>
  <si>
    <t>Basic system in place to ensure that revenue is receipted, and bills are paid; major accounts reconciled periodically, though not necessarily monthly. Supporting documentation for all transactions is retained, but a chart of accounts not necessarily in use; the system does not track joint/indirect costs</t>
  </si>
  <si>
    <t>In addition to the previous level, accounting practices conform to accounting standards to ensure that reporting requirements and tax payments are met. Records closed monthly; financial activities are documented through a general ledger; the system can track and allocate joint/indirect costs to individual programs.</t>
  </si>
  <si>
    <t>In addition to previous levels, accounting systems provide the information needed to make sound financial decisions. All accounts reconciled during monthly closing; financial activities fully tracked, supported, and reported through a general ledger system; chart of accounts provides accurate tracking of most financial activities. Processes exist to allocate indirect costs, including general, management, and fundraising expenses.</t>
  </si>
  <si>
    <t>Robust systems in place governing all financial operations; documented procedures ensure that all accounts are reconciled each month; all internal and external accounting functions are fully integrated with budgeting, decision making, and organisational goals. A comprehensive chart of accounts tracks the full range of financial activities; documented procedures in place for allocation of all joint/indirect costs.</t>
  </si>
  <si>
    <t>Limited or no financial planning; limited governance board oversight of financial performance; no or little cash flow monitoring or tracking of program unit costs. Trend analysis not utilised as a planning method; financial planning capacity could be improved with more training.</t>
  </si>
  <si>
    <t>Limited financial plans with ad hoc updates; governance board reviews financial information at least quarterly; cash flow projections prepared periodically and used for planning. Some trend analysis is conducted, and some, but not all joint/indirect costs allocated to individual programs. Training on financial and accounting topics is made available to staff and governance board members</t>
  </si>
  <si>
    <t>Robust financial plans, regularly updated; governance board reviews financial information at each meeting; cash flow projections regularly updated and monitored closely. Trends including yearend revenue and expense projections are monitored to assist in making sound management decisions; program unit costs monitored through documentation of staff time and other joint expenses; governance board and staff encouraged to pursue financial training.</t>
  </si>
  <si>
    <t>Robust financial plans, continuously updated; financial performance indicators clearly identified and monitored by the governance board at least monthly; cash flow routinely monitored and reviewed in conjunction with other financial statements. Current year and multi-year trend data collected, actively monitored, and used for ongoing planning purposes; cost centre data accurately tracked, analysed, and incorporated into financial plans. Governance board and staff financial training is prioritised and fully funded.</t>
  </si>
  <si>
    <t>There are limited internal controls regarding disbursement, receipts, or assets, and they are not in writing; accounting system lacks sufficient security controls.</t>
  </si>
  <si>
    <t>A basic security system is in place to safeguard the integrity of the accounting system; internal controls include some of these policies: • independent financial delegations • payment approval processes • bank reconciliation • fixed asset reconciliation • annual plan and annual report reconciliation • banking system access and security controls</t>
  </si>
  <si>
    <t>Accounting system security measures include password protection and periodic system data back-ups; internal controls include most of the policies listed in level two.</t>
  </si>
  <si>
    <t>Fully secure accounting data storage and retrieval systems are in place; internal controls include all of the policies listed in level two.</t>
  </si>
  <si>
    <t>Governance body does not carry out or lacks a clear understanding of basic legal and responsibilities (including complying with legal obligations and financial reporting requirements and IRD payments); little input on budgeting; financial oversight delegated to the treasurer</t>
  </si>
  <si>
    <t>Governance body carries out and understands its basic legal and other responsibilities (including complying with legal obligations and financial reporting requirements and IRD payments). Beyond basic requirements, the governance body is involved in budget preparation and reviews financial statements regularly; the chief executive's performance reviews are conducted periodically.</t>
  </si>
  <si>
    <t>Governance body carries out and clearly understands its basic legal and responsibilities (including complying with legal obligations and financial reporting requirements and IRD payments). Beyond basic requirements, the governance body is involved in financial planning, reviews financial statements at every meeting, and co-defines and monitors the chief executive's performance targets.</t>
  </si>
  <si>
    <t>General agreement on the mission, but vision may not be formalised; infrequent discussion of mission/vision or program performance against mission; there is little active involvement in mission/vision review or strategic planning beyond approving periodic staff-driven plans.</t>
  </si>
  <si>
    <t>Governance body members share a common understanding of the mission/vision, which they frequently refer to during strategic discussions. There are formal processes for the governance body's active involvement in reviewing the mission/vision, strategic planning, and setting goals for monitoring programme performance against the mission.</t>
  </si>
  <si>
    <t>Complete buy-in on mission/vision, which drives major strategic discussions; well-documented process to facilitate the governance body's regular review of the mission/vision, active involvement in strategic planning, and cooperation with staff to set goals for monitoring programme performance against the mission.</t>
  </si>
  <si>
    <t>Ad hoc process for recruiting and nominating new members; there is little or no attention to the governance body's composition. There is no official orientation or training for new members; no policy on member tenure; little or no ongoing training and skill development. The governance body does not set goals for itself; little or no discussion about its performance; lack of assessment of individual members results in the retention of low performing members.</t>
  </si>
  <si>
    <t>A committee to recruit new members meets occasionally; some attention paid to governance body composition, but no formal assessment is done. An informal orientation of new members; loosely followed policy on member tenure; some ongoing training and skill development. Informal Governance body selfevaluation on some objectives, but no formal structure for setting goals and evaluating performance against them; informal assessment of individual members may result in retention of low performing members</t>
  </si>
  <si>
    <t>A development committee meets regularly to assess the governance body's composition and to identify and recruit new members to fill specific gaps in needed skills or attributes. Orientation is held for new members; there is a well-understood policy on member tenure; the organisation conducts ongoing governance training and skill development. Regular performance evaluations against established goals but results are not well utilised to formulate plans for improvement; governance body assesses individual member performance at the time of re-nomination.</t>
  </si>
  <si>
    <t>A development committee meets year-round; annual assessment of the governance body's composition results in targeted recruiting of new members with specific skills and attributes. There is a formal process for new member orientation; written policy on member tenure; high level of commitment to ongoing governance training and skill development. There is a formal process for performance evaluation against goals set by the governance body; results are used to make improvements. There is a formal process for evaluating individual members; there is no collective tolerance for low performing members</t>
  </si>
  <si>
    <t>The governance body is working to find the number of members that best meet the organisation's needs; governance body member roles and responsibilities generally understood, but not written. Attendance is typically good at regular, purposeful meetings; established calendar of meetings publicised but not necessarily adhered to; agendas prepared and minutes recorded for most meetings. Most meetings start and end on time; occasional meetings of ad hoc subcommittees support work of the full governance body</t>
  </si>
  <si>
    <t>An appropriately sized governance body holds regular, productive meetings following agendas agreed upon by governance body chair. A yearly meeting calendar is set and distributed in advance; meeting agendas and materials are sent in advance. All meetings start and end on time; consistent attendance is highly valued; decisions are recorded in official meeting minutes. Members sign a written contract detailing roles and responsibilities; a formal committee structure designates governance bodylevel versus committee-level decisions; there are written descriptions of committee roles and responsibilities. Focused committees result in more efficient governance body meetings</t>
  </si>
  <si>
    <t>The organisation does not have promotional materials, or materials that it has are outdated. The organisation is strictly internally-focused and does little to no outreach to stakeholders; any materials that exist are unprofessional in their presentation.</t>
  </si>
  <si>
    <t>The organisation has a loose collection of materials it uses for promotion; documents are generic and not updated to reflect new programs and organisational results; materials have a minimal degree of professionalism or consistent look and feel</t>
  </si>
  <si>
    <t>The organisation has a packet of promotional material that it uses consistently. Information contained in the material is up to date and reflects new programs, activities and outcomes. Materials are reasonably professional in presentation and aligned with established standards for font, colour, logo placement, etc</t>
  </si>
  <si>
    <t>The organisation has a packet of promotional materials that it uses consistently and is easy to update regularly; materials are extremely professional in appearance and appeal to a variety of stakeholders; materials adhere to clear "branding" standards for font, colour, logo placement, etc</t>
  </si>
  <si>
    <t>The organisation does not have any communications plan or articulated communications strategy in place; key messages are not defined or articulated; stakeholders are not identified; information messages about the organisation are inconsistent.</t>
  </si>
  <si>
    <t>The organisation does not have any communications plan or articulated communications strategy in place, but key messages are defined, and stakeholders are identified; communications to stakeholders are fairly inconsistent</t>
  </si>
  <si>
    <t>The organisation has a communications plan and strategy in place; key messages are defined, and stakeholders are identified; communications to stakeholders are generally consistent and coordinated.</t>
  </si>
  <si>
    <t>The organisation has a communications plan and strategy and updates it frequently; knows not only who its stakeholders are, but what they value; customises communications to each of those stakeholders; communications always carry consistent and powerful messages</t>
  </si>
  <si>
    <t>The organisation makes no or limited use of PR/promotion; general lack of PR/promotional skills and expertise (either internal or accessible external).</t>
  </si>
  <si>
    <t>The organisation takes opportunities to engage in PR/promotion as they arise; there are some PR/promotional skills and experience within staff or via external assistance.</t>
  </si>
  <si>
    <t>The organisation considers PR/promotion to be useful, and actively seeks opportunities to engage in these activities; a critical mass of internal expertise and experience in PR/promotional or access to relevant external assistance</t>
  </si>
  <si>
    <t>The organisation fully aware of the power of PR/promotional activities, and continually and actively conducts them; a broad pool of nonprofit PR/promotional expertise and experience within the organisation or efficient use made of external, sustainable, highly qualified resources</t>
  </si>
  <si>
    <t>Pacific networks and relations</t>
  </si>
  <si>
    <t>The organisation has effectively built and leveraged some key relationships with other providers, the Māori community and the health sector. Some relations may be precarious or not fully “winwin.”</t>
  </si>
  <si>
    <t>Limited relations and use of networks and alliances within DHBs.</t>
  </si>
  <si>
    <t>Early stages of building relationships and collaborating with DHBs</t>
  </si>
  <si>
    <t>The organisation has effectively built and leveraged some key relationships within DHBs, some relations may be precarious or not fully “winwin”</t>
  </si>
  <si>
    <t>The organisation has built, leveraged, and maintained strong, high-impact, relationships within DHBs, relationships deeply anchored in a stable, long- term, mutually beneficial collaboration</t>
  </si>
  <si>
    <t>The governance body is either too small or too large for the Pacific organisation's needs; lack of communication about or incomplete understanding of the governance body's member's roles and responsibilities. Meetings are infrequent, called at the last minute or poorly attended; meetings not always wellplanned or productive; inconsistent use of agendas and minutes. Some meetings start or end late, and there is little or no use of subcommittees.</t>
  </si>
  <si>
    <t>The governance body's size is appropriate for the Pacific organisation's needs, and there are written member job descriptions. Attendance is consistently good at regular, purposeful, well-planned meetings; meeting calendar set and publicised in advance; agendas prepared and minutes recorded for every meeting. Meetings generally start and end on time; committee system in place with a generally understood division of roles and responsibilities between full governance body and subcommittees; regular committee meetings support work of the full governance body.</t>
  </si>
  <si>
    <t xml:space="preserve">Organisation does not deliver health services utilising Pacific models of care.  Pacific models of care is not reflected in the organisations policies and/or operations. </t>
  </si>
  <si>
    <t>Little or no expression of a Pacific health approach to their organisation in key documents. Little or no expression of a Pacific health approach in operational elements or at a governance level of the organisation.</t>
  </si>
  <si>
    <t xml:space="preserve">Pacific clients cultural beliefs and values regarding their health are mostly understood and accomodated by organisation.  Organisation surveys Pacific client feedback. </t>
  </si>
  <si>
    <t>The organisation does not have the ability or is unaware of possibilities for influencing Pacific health policy-making; never called in on substantive policy discussions.</t>
  </si>
  <si>
    <t>The organisation is aware of its possibilities in influencing Pacific health policy-making; some readiness and skill to participate in policy discussion, but rarely invited to substantive policy discussions.</t>
  </si>
  <si>
    <t>The organisation is fully aware of its possibilities in influencing  Pacific health policy-making and is one of several organisations active in policy discussions in the region or at a national level.</t>
  </si>
  <si>
    <t>The organisation proactively and reactively influences Pacific health policy-making, in a highly effective manner, at regional or national levels; always ready for and often called on to participate in substantive policy discussion and at times initiates discussions.</t>
  </si>
  <si>
    <t>There is limited use of networks and alliances with other providers, the Pacific community and the health sector.</t>
  </si>
  <si>
    <t>Early stages of building relationships and collaborating with other providers, the Pacific community and the health sector.</t>
  </si>
  <si>
    <t>The organisation has built, leveraged, and maintained strong, high- impact, relationships with a variety of other providers, the Pacific community and the health sector. Relationships deeply anchored in stable, long-term, mutually beneficial collaboration.</t>
  </si>
  <si>
    <t>Organisation's presence either not recognised or generally not regarded as positive; few members of the local community (e.g. Pacific community leaders) constructively involved in the organisation.</t>
  </si>
  <si>
    <t>Organisation's presence somewhat recognised, and generally regarded as positive within the Pacific community; some members of the broader Pacific community constructively engaged with the organisation.</t>
  </si>
  <si>
    <t>Organisation reasonably wellknown within the Pacific community, and perceived as open and responsive to Pacific community needs; members of the broader Pacific community (including a few prominent leaders) constructively involved in the organisation.</t>
  </si>
  <si>
    <t>Organisation widely known within the broader Pacific community, and perceived as actively engaged with and extremely responsive to it; many members of the broader Pacific community (including many prominent leaders) actively and constructively involved in the organisation (e.g. board, fund-raising).</t>
  </si>
  <si>
    <t>Governance body's role extends far beyond basic legal and responsibilities. In addition, the governance body is actively involved in preparing and reviewing multi-year financial plans, reviews financial statements at least monthly, defines and monitors the chief executive's performance targets, reviews salary for appropriateness, and is attentive to the chief executive's professional development.</t>
  </si>
  <si>
    <t>Overall lack of understanding of or disagreement over the Pacific organisation's mission/vision; there is no formal process for reviewing the mission/vision, strategic planning, or monitoring programme performance against the mission.</t>
  </si>
  <si>
    <t>Limited diversity of skills and expertise; not reflective of Pacific community served; little or no relevant business or governance experience; low commitment to the Pacific organisation's success, vision and mission.</t>
  </si>
  <si>
    <t>There is some diversity in skills and expertise including some of the skills and experience needed by the Pacific organisation; some representation of the Pacific community served; moderate commitment to the Pacific organisation's success, vision, and mission.</t>
  </si>
  <si>
    <t>Good diversity in skills and expertise including most of the skills and experience needed by the organisation; make-up generally reflects requirements of the Pacific organisation's stakeholders and community; solid commitment to the Pacific organisation's success, vision, and mission.</t>
  </si>
  <si>
    <t>There is a broad variety of skills and expertise. The make-up closely reflects the Pacific organisation's stakeholders and community and includes functional and program content-related expertise and high-profile names. A proven track record in the Pacific community; outstanding commitment to the Pacific organisation's success, mission, and vision.</t>
  </si>
  <si>
    <t>Organisation utilises Pacific models of care is some of its services or Pacific models of care are championed by very few staff.  Evidence of Pacific models of care in organisations policies and/or operations.</t>
  </si>
  <si>
    <t>Organisation delivers services utilising Pacific models of care, and Pacific models of care are understood (but not necessarily implemented) by most staff.  Pacific models of care is part of the organisation's policies and operations.</t>
  </si>
  <si>
    <t>Organisation delivers services utilising Pacific models of care.  Pacific models of care are well embedded in the organisation and is understood and implemented by all staff.  Pacific models of care is part of the organisation's policies and operations.</t>
  </si>
  <si>
    <t>Linkages to Ola Manuia</t>
  </si>
  <si>
    <t>Little or no expression of Ola Manuia to organisation's key documents.  No consideration of Ola Manuia when planning and delivering health and
disability services.</t>
  </si>
  <si>
    <t>Some expression of Ola Manuia to organisation's in key documents.  No consideration of Ola Manuia when planning and delivering health and disability services.</t>
  </si>
  <si>
    <t>Ola Manuia well embedded to organisation in key documents.  Some consideration of Ola Manuia when planning and delivering health and
disability services.</t>
  </si>
  <si>
    <t>Ola Manuia well embedded to organisation's in key documents.  Ola Manuia considere when planning and delivering health and
disability services.</t>
  </si>
  <si>
    <t>Area</t>
  </si>
  <si>
    <t>Score (1 - 4)</t>
  </si>
  <si>
    <t>Pacific organisational values and philosophy</t>
  </si>
  <si>
    <t>The organisation does not have digital materials (including website and/or social media) or digital materials are outdated and under utilised / accessed. The organisation is strictly internally-focused and does little to no outreach to external stakeholders; any digital materials that exist are unprofessional in their presentation.</t>
  </si>
  <si>
    <t>The organisation has a loose collection of digital materials ( including website and / or social media) it uses for promotion; materials and digital information are generic and not updated to reflect new programs and organisational results; digital information not easily accessable.  Digital materials have a minimal degree of professionalism or consistent look and feel.</t>
  </si>
  <si>
    <t>Digital communication strategy &amp; outreach effectiveness</t>
  </si>
  <si>
    <t>The organisation has a suite of digital materials (including website and / or social media) that it uses consistently. Information contained in the material is up to date and reflects new programs, activities and outcomes. Digital Materials are reasonably professional in presentation and aligned with established standards for font, colour, logo placement, etc.  Digital material has good outreach and is constantly utilised by external stakeholders.</t>
  </si>
  <si>
    <t xml:space="preserve">The organisation has a suite digital materials (including website and / or social media) that it uses consistently and is easy to update regularly; digital materials are extremely professional in appearance and appeal to a variety of stakeholders; materials adhere to clear "branding" standards for font, colour, logo placement, etc.  Digital material has excellent outreach and is the "go to" place for external stakeholders seeking informatoin about the organisation and its programmes. </t>
  </si>
  <si>
    <t>Very limited measurement and tracking of performance; all or most evaluation is based on anecdotal evidence. The organisation collects some
data on service activities and outputs (e.g. attendance rates) but has no social impact measurement (the measurement of social
outcomes, e.g. drop-out rate lowered).</t>
  </si>
  <si>
    <t>Quality of Health services</t>
  </si>
  <si>
    <t>Health services being delivered needs improvement.  This is based on user feedback, evaluation of services, and ongoing discussions with funders.  User feedback and evaluation are not taken into consideration to improve services.  Organisation is not well know for quality of its health services and needs major improvements in order to provide effective, safe, people-centred care that is timely, equitable, integrated and efficient.</t>
  </si>
  <si>
    <t>Health services are mostly delivered to a good standard. This is based on user feedback, evaluation of services, and ongoing discussions with funders.  User feedback and evaluation is sometimes taken into consideration to improve services. Organisation is  know for quality of its health services, however  needs improvement in some areas to be able to provide effective, safe, people-centred care that is timely, equitable, integrated and efficient.</t>
  </si>
  <si>
    <t>Health services being delivered are of high quality.  This is based on user feedback, evaluation of services, and ongoing discussions with funders.  User feedback and evaluation are used on a regular basis to improve services.  Organisation is well know for deliverying quality services and provides effective, safe, people-centred care that is timely, equitable, integrated and efficient.</t>
  </si>
  <si>
    <t>Health services being delivered are of high quality.  This is based on user feedback, evaluation of services, and ongoing discussions with funders. User feedback and evaluation are often taken into consideration to improve services.  Organisation is well know for deliverying quality health services however some improvements are required in order to deliver effective, safe, people-centred care that is timely, equitable, integrated and efficient.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</si>
</sst>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41">
    <xf numFmtId="0" fontId="0" fillId="0" borderId="0" xfId="0"/>
    <xf numFmtId="0" fontId="1" fillId="0" borderId="1" xfId="1" applyBorder="1"/>
    <xf numFmtId="0" fontId="2" fillId="0" borderId="1" xfId="1" applyFont="1" applyBorder="1"/>
    <xf numFmtId="0" fontId="0" fillId="0" borderId="0" xfId="0" applyAlignment="1">
      <alignment wrapText="1"/>
    </xf>
    <xf numFmtId="0" fontId="0" fillId="0" borderId="1" xfId="0" applyBorder="1" applyAlignment="1">
      <alignment wrapText="1"/>
    </xf>
    <xf numFmtId="0" fontId="3" fillId="2" borderId="1" xfId="1" applyFont="1" applyFill="1" applyBorder="1"/>
    <xf numFmtId="0" fontId="3" fillId="2" borderId="1" xfId="1" applyFont="1" applyFill="1" applyBorder="1" applyAlignment="1">
      <alignment wrapText="1"/>
    </xf>
    <xf numFmtId="0" fontId="3" fillId="2" borderId="1" xfId="0" applyFont="1" applyFill="1" applyBorder="1" applyAlignment="1">
      <alignment wrapText="1"/>
    </xf>
    <xf numFmtId="0" fontId="1" fillId="0" borderId="1" xfId="1" applyBorder="1" applyAlignment="1">
      <alignment wrapText="1"/>
    </xf>
    <xf numFmtId="0" fontId="0" fillId="0" borderId="1" xfId="1" applyFont="1" applyBorder="1" applyAlignment="1">
      <alignment wrapText="1"/>
    </xf>
    <xf numFmtId="0" fontId="2" fillId="0" borderId="1" xfId="1" applyFont="1" applyBorder="1" applyAlignment="1">
      <alignment wrapText="1"/>
    </xf>
    <xf numFmtId="0" fontId="0" fillId="0" borderId="1" xfId="1" applyFont="1" applyBorder="1" applyAlignment="1">
      <alignment horizontal="center" vertical="center" wrapText="1"/>
    </xf>
    <xf numFmtId="0" fontId="0" fillId="0" borderId="1" xfId="0" applyBorder="1"/>
    <xf numFmtId="0" fontId="1" fillId="0" borderId="1" xfId="1" applyFill="1" applyBorder="1" applyAlignment="1">
      <alignment wrapText="1"/>
    </xf>
    <xf numFmtId="0" fontId="0" fillId="0" borderId="1" xfId="1" applyFont="1" applyFill="1" applyBorder="1" applyAlignment="1">
      <alignment wrapText="1"/>
    </xf>
    <xf numFmtId="0" fontId="0" fillId="0" borderId="1" xfId="0" applyFill="1" applyBorder="1" applyAlignment="1">
      <alignment wrapText="1"/>
    </xf>
    <xf numFmtId="0" fontId="1" fillId="0" borderId="1" xfId="1" applyFont="1" applyFill="1" applyBorder="1" applyAlignment="1">
      <alignment wrapText="1"/>
    </xf>
    <xf numFmtId="0" fontId="0" fillId="0" borderId="1" xfId="0" applyFont="1" applyFill="1" applyBorder="1" applyAlignment="1">
      <alignment wrapText="1"/>
    </xf>
    <xf numFmtId="0" fontId="0" fillId="0" borderId="4" xfId="1" applyFont="1" applyBorder="1" applyAlignment="1">
      <alignment horizontal="center" vertical="center" wrapText="1"/>
    </xf>
    <xf numFmtId="0" fontId="0" fillId="0" borderId="0" xfId="0" applyBorder="1"/>
    <xf numFmtId="0" fontId="0" fillId="3" borderId="1" xfId="1" applyFont="1" applyFill="1" applyBorder="1" applyAlignment="1">
      <alignment horizontal="center" vertical="center" wrapText="1"/>
    </xf>
    <xf numFmtId="2" fontId="0" fillId="0" borderId="1" xfId="0" applyNumberFormat="1" applyBorder="1"/>
    <xf numFmtId="0" fontId="1" fillId="3" borderId="1" xfId="1" applyFill="1" applyBorder="1"/>
    <xf numFmtId="0" fontId="1" fillId="3" borderId="1" xfId="1" applyFill="1" applyBorder="1" applyAlignment="1">
      <alignment wrapText="1"/>
    </xf>
    <xf numFmtId="0" fontId="0" fillId="3" borderId="1" xfId="0" applyFill="1" applyBorder="1" applyAlignment="1">
      <alignment wrapText="1"/>
    </xf>
    <xf numFmtId="0" fontId="0" fillId="3" borderId="1" xfId="0" applyFill="1" applyBorder="1"/>
    <xf numFmtId="0" fontId="0" fillId="0" borderId="1" xfId="1" applyFont="1" applyBorder="1" applyAlignment="1">
      <alignment horizontal="center" vertical="center" wrapText="1"/>
    </xf>
    <xf numFmtId="0" fontId="1" fillId="0" borderId="1" xfId="1" applyBorder="1" applyAlignment="1">
      <alignment horizontal="center" vertical="center" wrapText="1"/>
    </xf>
    <xf numFmtId="0" fontId="2" fillId="0" borderId="5" xfId="1" applyFont="1" applyBorder="1" applyAlignment="1">
      <alignment horizontal="center" wrapText="1"/>
    </xf>
    <xf numFmtId="0" fontId="2" fillId="0" borderId="7" xfId="1" applyFont="1" applyBorder="1" applyAlignment="1">
      <alignment horizontal="center" wrapText="1"/>
    </xf>
    <xf numFmtId="0" fontId="2" fillId="0" borderId="6" xfId="1" applyFont="1" applyBorder="1" applyAlignment="1">
      <alignment horizontal="center" wrapText="1"/>
    </xf>
    <xf numFmtId="0" fontId="2" fillId="0" borderId="5" xfId="1" applyFont="1" applyBorder="1" applyAlignment="1">
      <alignment horizontal="center"/>
    </xf>
    <xf numFmtId="0" fontId="2" fillId="0" borderId="7" xfId="1" applyFont="1" applyBorder="1" applyAlignment="1">
      <alignment horizontal="center"/>
    </xf>
    <xf numFmtId="0" fontId="2" fillId="0" borderId="6" xfId="1" applyFont="1" applyBorder="1" applyAlignment="1">
      <alignment horizontal="center"/>
    </xf>
    <xf numFmtId="0" fontId="1" fillId="3" borderId="2" xfId="1" applyFill="1" applyBorder="1" applyAlignment="1">
      <alignment horizontal="center" vertical="center" wrapText="1"/>
    </xf>
    <xf numFmtId="0" fontId="1" fillId="3" borderId="3" xfId="1" applyFill="1" applyBorder="1" applyAlignment="1">
      <alignment horizontal="center" vertical="center" wrapText="1"/>
    </xf>
    <xf numFmtId="0" fontId="1" fillId="3" borderId="4" xfId="1" applyFill="1" applyBorder="1" applyAlignment="1">
      <alignment horizontal="center"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2" fillId="0" borderId="1" xfId="1" applyFont="1" applyBorder="1" applyAlignment="1">
      <alignment horizontal="center"/>
    </xf>
  </cellXfs>
  <cellStyles count="2">
    <cellStyle name="Normal" xfId="0" builtinId="0"/>
    <cellStyle name="Normal 2 5" xfId="1" xr:uid="{87768301-D334-46C1-AD11-0BE428B50A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none"/>
          </c:marker>
          <c:dLbls>
            <c:dLbl>
              <c:idx val="0"/>
              <c:layout>
                <c:manualLayout>
                  <c:x val="-7.5913534405080587E-17"/>
                  <c:y val="3.74774647164765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28-455E-9FF2-A9A65FAF6E26}"/>
                </c:ext>
              </c:extLst>
            </c:dLbl>
            <c:dLbl>
              <c:idx val="1"/>
              <c:layout>
                <c:manualLayout>
                  <c:x val="-3.5196681632728329E-2"/>
                  <c:y val="8.64864570380227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28-455E-9FF2-A9A65FAF6E26}"/>
                </c:ext>
              </c:extLst>
            </c:dLbl>
            <c:dLbl>
              <c:idx val="2"/>
              <c:layout>
                <c:manualLayout>
                  <c:x val="-2.8985502521070326E-2"/>
                  <c:y val="-5.76576380253484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28-455E-9FF2-A9A65FAF6E26}"/>
                </c:ext>
              </c:extLst>
            </c:dLbl>
            <c:dLbl>
              <c:idx val="3"/>
              <c:layout>
                <c:manualLayout>
                  <c:x val="-6.2111791116579267E-3"/>
                  <c:y val="-3.45945828152090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28-455E-9FF2-A9A65FAF6E26}"/>
                </c:ext>
              </c:extLst>
            </c:dLbl>
            <c:dLbl>
              <c:idx val="4"/>
              <c:layout>
                <c:manualLayout>
                  <c:x val="3.5196681632728252E-2"/>
                  <c:y val="-9.8017984643092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E28-455E-9FF2-A9A65FAF6E26}"/>
                </c:ext>
              </c:extLst>
            </c:dLbl>
            <c:dLbl>
              <c:idx val="5"/>
              <c:layout>
                <c:manualLayout>
                  <c:x val="2.0703930372193088E-2"/>
                  <c:y val="-2.88288190126742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28-455E-9FF2-A9A65FAF6E26}"/>
                </c:ext>
              </c:extLst>
            </c:dLbl>
            <c:dLbl>
              <c:idx val="6"/>
              <c:layout>
                <c:manualLayout>
                  <c:x val="1.8633537334973742E-2"/>
                  <c:y val="2.0180173308871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28-455E-9FF2-A9A65FAF6E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graph'!$A$1:$A$7</c:f>
              <c:strCache>
                <c:ptCount val="7"/>
                <c:pt idx="0">
                  <c:v>Pacific organisational values and philosophy</c:v>
                </c:pt>
                <c:pt idx="1">
                  <c:v>Mission, Strategy &amp; Planning</c:v>
                </c:pt>
                <c:pt idx="2">
                  <c:v>Service Design &amp; Evaluation</c:v>
                </c:pt>
                <c:pt idx="3">
                  <c:v>Human Resources</c:v>
                </c:pt>
                <c:pt idx="4">
                  <c:v>Information Technology</c:v>
                </c:pt>
                <c:pt idx="5">
                  <c:v>Financial Management</c:v>
                </c:pt>
                <c:pt idx="6">
                  <c:v>Governance and Leadership</c:v>
                </c:pt>
              </c:strCache>
            </c:strRef>
          </c:cat>
          <c:val>
            <c:numRef>
              <c:f>'Summary graph'!$B$1:$B$7</c:f>
              <c:numCache>
                <c:formatCode>General</c:formatCode>
                <c:ptCount val="7"/>
                <c:pt idx="0">
                  <c:v>3.2</c:v>
                </c:pt>
                <c:pt idx="1">
                  <c:v>3.5</c:v>
                </c:pt>
                <c:pt idx="2">
                  <c:v>2.5</c:v>
                </c:pt>
                <c:pt idx="3">
                  <c:v>3.2</c:v>
                </c:pt>
                <c:pt idx="4">
                  <c:v>4</c:v>
                </c:pt>
                <c:pt idx="5">
                  <c:v>3.25</c:v>
                </c:pt>
                <c:pt idx="6">
                  <c:v>3.4</c:v>
                </c:pt>
              </c:numCache>
            </c:numRef>
          </c:val>
          <c:extLst>
            <c:ext xmlns:c16="http://schemas.microsoft.com/office/drawing/2014/chart" uri="{C3380CC4-5D6E-409C-BE32-E72D297353CC}">
              <c16:uniqueId val="{00000000-1ED4-46FB-AEE6-0C2C876C0B19}"/>
            </c:ext>
          </c:extLst>
        </c:ser>
        <c:dLbls>
          <c:showLegendKey val="0"/>
          <c:showVal val="0"/>
          <c:showCatName val="0"/>
          <c:showSerName val="0"/>
          <c:showPercent val="0"/>
          <c:showBubbleSize val="0"/>
        </c:dLbls>
        <c:axId val="496665912"/>
        <c:axId val="496668536"/>
      </c:radarChart>
      <c:catAx>
        <c:axId val="49666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668536"/>
        <c:crosses val="autoZero"/>
        <c:auto val="1"/>
        <c:lblAlgn val="ctr"/>
        <c:lblOffset val="100"/>
        <c:noMultiLvlLbl val="0"/>
      </c:catAx>
      <c:valAx>
        <c:axId val="496668536"/>
        <c:scaling>
          <c:orientation val="minMax"/>
          <c:max val="4"/>
          <c:min val="0"/>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General" sourceLinked="1"/>
        <c:majorTickMark val="none"/>
        <c:minorTickMark val="none"/>
        <c:tickLblPos val="nextTo"/>
        <c:spPr>
          <a:noFill/>
          <a:ln>
            <a:solidFill>
              <a:schemeClr val="accent1"/>
            </a:solidFill>
          </a:ln>
          <a:effectLst/>
        </c:spPr>
        <c:txPr>
          <a:bodyPr rot="0" spcFirstLastPara="1" vertOverflow="ellipsis" vert="wordArt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665912"/>
        <c:crosses val="autoZero"/>
        <c:crossBetween val="between"/>
        <c:majorUnit val="1"/>
        <c:min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DE-42BC-AA49-172E0B138A53}"/>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DE-42BC-AA49-172E0B138A53}"/>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DE-42BC-AA49-172E0B138A53}"/>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DE-42BC-AA49-172E0B138A53}"/>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DE-42BC-AA49-172E0B138A53}"/>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DE-42BC-AA49-172E0B138A53}"/>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DE-42BC-AA49-172E0B138A5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graph'!$A$1:$A$7</c:f>
              <c:strCache>
                <c:ptCount val="7"/>
                <c:pt idx="0">
                  <c:v>Pacific organisational values and philosophy</c:v>
                </c:pt>
                <c:pt idx="1">
                  <c:v>Mission, Strategy &amp; Planning</c:v>
                </c:pt>
                <c:pt idx="2">
                  <c:v>Service Design &amp; Evaluation</c:v>
                </c:pt>
                <c:pt idx="3">
                  <c:v>Human Resources</c:v>
                </c:pt>
                <c:pt idx="4">
                  <c:v>Information Technology</c:v>
                </c:pt>
                <c:pt idx="5">
                  <c:v>Financial Management</c:v>
                </c:pt>
                <c:pt idx="6">
                  <c:v>Governance and Leadership</c:v>
                </c:pt>
              </c:strCache>
            </c:strRef>
          </c:cat>
          <c:val>
            <c:numRef>
              <c:f>'Summary graph'!$B$1:$B$7</c:f>
              <c:numCache>
                <c:formatCode>General</c:formatCode>
                <c:ptCount val="7"/>
                <c:pt idx="0">
                  <c:v>3.2</c:v>
                </c:pt>
                <c:pt idx="1">
                  <c:v>3.5</c:v>
                </c:pt>
                <c:pt idx="2">
                  <c:v>2.5</c:v>
                </c:pt>
                <c:pt idx="3">
                  <c:v>3.2</c:v>
                </c:pt>
                <c:pt idx="4">
                  <c:v>4</c:v>
                </c:pt>
                <c:pt idx="5">
                  <c:v>3.25</c:v>
                </c:pt>
                <c:pt idx="6">
                  <c:v>3.4</c:v>
                </c:pt>
              </c:numCache>
            </c:numRef>
          </c:val>
          <c:extLst>
            <c:ext xmlns:c16="http://schemas.microsoft.com/office/drawing/2014/chart" uri="{C3380CC4-5D6E-409C-BE32-E72D297353CC}">
              <c16:uniqueId val="{00000000-61DE-42BC-AA49-172E0B138A53}"/>
            </c:ext>
          </c:extLst>
        </c:ser>
        <c:dLbls>
          <c:showLegendKey val="0"/>
          <c:showVal val="0"/>
          <c:showCatName val="0"/>
          <c:showSerName val="0"/>
          <c:showPercent val="0"/>
          <c:showBubbleSize val="0"/>
        </c:dLbls>
        <c:gapWidth val="219"/>
        <c:overlap val="-27"/>
        <c:axId val="467360504"/>
        <c:axId val="467366080"/>
      </c:barChart>
      <c:catAx>
        <c:axId val="467360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366080"/>
        <c:crosses val="autoZero"/>
        <c:auto val="1"/>
        <c:lblAlgn val="ctr"/>
        <c:lblOffset val="100"/>
        <c:noMultiLvlLbl val="0"/>
      </c:catAx>
      <c:valAx>
        <c:axId val="467366080"/>
        <c:scaling>
          <c:orientation val="minMax"/>
          <c:max val="4"/>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360504"/>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342899</xdr:colOff>
      <xdr:row>0</xdr:row>
      <xdr:rowOff>0</xdr:rowOff>
    </xdr:from>
    <xdr:to>
      <xdr:col>14</xdr:col>
      <xdr:colOff>381000</xdr:colOff>
      <xdr:row>21</xdr:row>
      <xdr:rowOff>42864</xdr:rowOff>
    </xdr:to>
    <xdr:graphicFrame macro="">
      <xdr:nvGraphicFramePr>
        <xdr:cNvPr id="2" name="Chart 1">
          <a:extLst>
            <a:ext uri="{FF2B5EF4-FFF2-40B4-BE49-F238E27FC236}">
              <a16:creationId xmlns:a16="http://schemas.microsoft.com/office/drawing/2014/main" id="{9A2CB80D-6977-4D05-8676-0D520B38E9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409576</xdr:colOff>
      <xdr:row>22</xdr:row>
      <xdr:rowOff>147636</xdr:rowOff>
    </xdr:from>
    <xdr:to>
      <xdr:col>14</xdr:col>
      <xdr:colOff>400050</xdr:colOff>
      <xdr:row>39</xdr:row>
      <xdr:rowOff>95249</xdr:rowOff>
    </xdr:to>
    <xdr:graphicFrame macro="">
      <xdr:nvGraphicFramePr>
        <xdr:cNvPr id="4" name="Chart 3">
          <a:extLst>
            <a:ext uri="{FF2B5EF4-FFF2-40B4-BE49-F238E27FC236}">
              <a16:creationId xmlns:a16="http://schemas.microsoft.com/office/drawing/2014/main" id="{88F1B767-35F9-45E6-B5BA-CA3A992D2F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957B2-5500-4D47-A2DF-6F3975CAF482}">
  <sheetPr>
    <pageSetUpPr fitToPage="1"/>
  </sheetPr>
  <dimension ref="A1:H10"/>
  <sheetViews>
    <sheetView workbookViewId="0">
      <selection activeCell="C4" sqref="C4"/>
    </sheetView>
  </sheetViews>
  <sheetFormatPr defaultRowHeight="15" x14ac:dyDescent="0.25"/>
  <cols>
    <col min="1" max="1" width="20.28515625" customWidth="1"/>
    <col min="2" max="2" width="21.42578125" customWidth="1"/>
    <col min="3" max="3" width="22.28515625" customWidth="1"/>
    <col min="4" max="4" width="32.85546875" customWidth="1"/>
    <col min="5" max="5" width="41.42578125" customWidth="1"/>
    <col min="6" max="6" width="37" customWidth="1"/>
    <col min="7" max="7" width="38.7109375" customWidth="1"/>
    <col min="8" max="8" width="20.7109375" customWidth="1"/>
  </cols>
  <sheetData>
    <row r="1" spans="1:8" ht="56.25" x14ac:dyDescent="0.3">
      <c r="A1" s="5" t="s">
        <v>224</v>
      </c>
      <c r="B1" s="6" t="s">
        <v>1</v>
      </c>
      <c r="C1" s="6" t="s">
        <v>2</v>
      </c>
      <c r="D1" s="6" t="s">
        <v>44</v>
      </c>
      <c r="E1" s="7" t="s">
        <v>45</v>
      </c>
      <c r="F1" s="7" t="s">
        <v>46</v>
      </c>
      <c r="G1" s="7" t="s">
        <v>47</v>
      </c>
      <c r="H1" s="7" t="s">
        <v>225</v>
      </c>
    </row>
    <row r="2" spans="1:8" ht="105" x14ac:dyDescent="0.25">
      <c r="A2" s="26" t="s">
        <v>49</v>
      </c>
      <c r="B2" s="8">
        <v>1.01</v>
      </c>
      <c r="C2" s="9" t="s">
        <v>49</v>
      </c>
      <c r="D2" s="4" t="s">
        <v>197</v>
      </c>
      <c r="E2" s="4" t="s">
        <v>48</v>
      </c>
      <c r="F2" s="4" t="s">
        <v>52</v>
      </c>
      <c r="G2" s="4" t="s">
        <v>198</v>
      </c>
      <c r="H2" s="12">
        <v>3</v>
      </c>
    </row>
    <row r="3" spans="1:8" ht="150" x14ac:dyDescent="0.25">
      <c r="A3" s="27"/>
      <c r="B3" s="8">
        <v>1.02</v>
      </c>
      <c r="C3" s="9" t="s">
        <v>50</v>
      </c>
      <c r="D3" s="4" t="s">
        <v>53</v>
      </c>
      <c r="E3" s="4" t="s">
        <v>54</v>
      </c>
      <c r="F3" s="4" t="s">
        <v>55</v>
      </c>
      <c r="G3" s="4" t="s">
        <v>56</v>
      </c>
      <c r="H3" s="12">
        <v>3</v>
      </c>
    </row>
    <row r="4" spans="1:8" ht="105" x14ac:dyDescent="0.25">
      <c r="A4" s="27"/>
      <c r="B4" s="16">
        <v>1.03</v>
      </c>
      <c r="C4" s="16" t="s">
        <v>62</v>
      </c>
      <c r="D4" s="17" t="s">
        <v>196</v>
      </c>
      <c r="E4" s="17" t="s">
        <v>216</v>
      </c>
      <c r="F4" s="17" t="s">
        <v>217</v>
      </c>
      <c r="G4" s="17" t="s">
        <v>218</v>
      </c>
      <c r="H4" s="12">
        <v>3</v>
      </c>
    </row>
    <row r="5" spans="1:8" ht="105" x14ac:dyDescent="0.25">
      <c r="A5" s="27"/>
      <c r="B5" s="8">
        <v>1.04</v>
      </c>
      <c r="C5" s="9" t="s">
        <v>51</v>
      </c>
      <c r="D5" s="4" t="s">
        <v>57</v>
      </c>
      <c r="E5" s="4" t="s">
        <v>58</v>
      </c>
      <c r="F5" s="4" t="s">
        <v>59</v>
      </c>
      <c r="G5" s="4" t="s">
        <v>60</v>
      </c>
      <c r="H5" s="12">
        <v>4</v>
      </c>
    </row>
    <row r="6" spans="1:8" ht="90" x14ac:dyDescent="0.25">
      <c r="A6" s="27"/>
      <c r="B6" s="13">
        <v>1.05</v>
      </c>
      <c r="C6" s="14" t="s">
        <v>219</v>
      </c>
      <c r="D6" s="15" t="s">
        <v>220</v>
      </c>
      <c r="E6" s="15" t="s">
        <v>221</v>
      </c>
      <c r="F6" s="15" t="s">
        <v>222</v>
      </c>
      <c r="G6" s="15" t="s">
        <v>223</v>
      </c>
      <c r="H6" s="12">
        <v>3</v>
      </c>
    </row>
    <row r="7" spans="1:8" ht="69" customHeight="1" x14ac:dyDescent="0.25">
      <c r="A7" s="27"/>
      <c r="B7" s="10" t="s">
        <v>61</v>
      </c>
      <c r="C7" s="28"/>
      <c r="D7" s="29"/>
      <c r="E7" s="29"/>
      <c r="F7" s="29"/>
      <c r="G7" s="30"/>
      <c r="H7" s="12">
        <f>AVERAGE(H2:H6)</f>
        <v>3.2</v>
      </c>
    </row>
    <row r="8" spans="1:8" x14ac:dyDescent="0.25">
      <c r="B8" s="3"/>
      <c r="C8" s="3"/>
      <c r="D8" s="3"/>
      <c r="E8" s="3"/>
      <c r="F8" s="3"/>
      <c r="G8" s="3"/>
    </row>
    <row r="9" spans="1:8" x14ac:dyDescent="0.25">
      <c r="B9" s="3"/>
      <c r="C9" s="3"/>
      <c r="D9" s="3"/>
      <c r="E9" s="3"/>
      <c r="F9" s="3"/>
      <c r="G9" s="3"/>
    </row>
    <row r="10" spans="1:8" x14ac:dyDescent="0.25">
      <c r="B10" s="3"/>
      <c r="C10" s="3"/>
      <c r="D10" s="3"/>
      <c r="E10" s="3"/>
      <c r="F10" s="3"/>
      <c r="G10" s="3"/>
    </row>
  </sheetData>
  <mergeCells count="2">
    <mergeCell ref="A2:A7"/>
    <mergeCell ref="C7:G7"/>
  </mergeCells>
  <dataValidations count="1">
    <dataValidation type="list" allowBlank="1" showInputMessage="1" showErrorMessage="1" sqref="H2:H6" xr:uid="{28C68646-0FE2-48B3-861C-6BBDE829F238}">
      <formula1>"1,2,3,4"</formula1>
    </dataValidation>
  </dataValidations>
  <pageMargins left="0.7" right="0.7" top="0.75" bottom="0.75" header="0.3" footer="0.3"/>
  <pageSetup paperSize="8"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F571-4042-4450-8111-841F7DCD37E7}">
  <sheetPr>
    <pageSetUpPr fitToPage="1"/>
  </sheetPr>
  <dimension ref="A1:H10"/>
  <sheetViews>
    <sheetView topLeftCell="A7" workbookViewId="0">
      <selection activeCell="C7" sqref="C7"/>
    </sheetView>
  </sheetViews>
  <sheetFormatPr defaultRowHeight="15" x14ac:dyDescent="0.25"/>
  <cols>
    <col min="1" max="1" width="36" customWidth="1"/>
    <col min="2" max="2" width="29.140625" customWidth="1"/>
    <col min="3" max="3" width="37.7109375" customWidth="1"/>
    <col min="4" max="4" width="38.85546875" customWidth="1"/>
    <col min="5" max="5" width="33.85546875" customWidth="1"/>
    <col min="6" max="6" width="29.85546875" customWidth="1"/>
    <col min="7" max="7" width="35.140625" customWidth="1"/>
    <col min="8" max="8" width="29.7109375" customWidth="1"/>
  </cols>
  <sheetData>
    <row r="1" spans="1:8" ht="37.5" x14ac:dyDescent="0.3">
      <c r="A1" s="5" t="s">
        <v>224</v>
      </c>
      <c r="B1" s="5" t="s">
        <v>1</v>
      </c>
      <c r="C1" s="5" t="s">
        <v>2</v>
      </c>
      <c r="D1" s="6" t="s">
        <v>44</v>
      </c>
      <c r="E1" s="7" t="s">
        <v>45</v>
      </c>
      <c r="F1" s="7" t="s">
        <v>46</v>
      </c>
      <c r="G1" s="7" t="s">
        <v>47</v>
      </c>
      <c r="H1" s="7" t="s">
        <v>225</v>
      </c>
    </row>
    <row r="2" spans="1:8" ht="90" x14ac:dyDescent="0.25">
      <c r="A2" s="27" t="s">
        <v>3</v>
      </c>
      <c r="B2" s="1">
        <v>2.0099999999999998</v>
      </c>
      <c r="C2" s="8" t="s">
        <v>4</v>
      </c>
      <c r="D2" s="4" t="s">
        <v>63</v>
      </c>
      <c r="E2" s="4" t="s">
        <v>65</v>
      </c>
      <c r="F2" s="4" t="s">
        <v>64</v>
      </c>
      <c r="G2" s="4" t="s">
        <v>66</v>
      </c>
      <c r="H2" s="12">
        <v>4</v>
      </c>
    </row>
    <row r="3" spans="1:8" ht="120" x14ac:dyDescent="0.25">
      <c r="A3" s="27"/>
      <c r="B3" s="1">
        <v>2.02</v>
      </c>
      <c r="C3" s="8" t="s">
        <v>5</v>
      </c>
      <c r="D3" s="4" t="s">
        <v>67</v>
      </c>
      <c r="E3" s="4" t="s">
        <v>68</v>
      </c>
      <c r="F3" s="4" t="s">
        <v>69</v>
      </c>
      <c r="G3" s="4" t="s">
        <v>70</v>
      </c>
      <c r="H3" s="12">
        <v>3</v>
      </c>
    </row>
    <row r="4" spans="1:8" ht="90" x14ac:dyDescent="0.25">
      <c r="A4" s="27"/>
      <c r="B4" s="1">
        <v>2.0299999999999998</v>
      </c>
      <c r="C4" s="8" t="s">
        <v>6</v>
      </c>
      <c r="D4" s="4" t="s">
        <v>71</v>
      </c>
      <c r="E4" s="4" t="s">
        <v>72</v>
      </c>
      <c r="F4" s="4" t="s">
        <v>73</v>
      </c>
      <c r="G4" s="4" t="s">
        <v>74</v>
      </c>
      <c r="H4" s="12">
        <v>3</v>
      </c>
    </row>
    <row r="5" spans="1:8" ht="180" x14ac:dyDescent="0.25">
      <c r="A5" s="27"/>
      <c r="B5" s="1">
        <v>2.04</v>
      </c>
      <c r="C5" s="8" t="s">
        <v>7</v>
      </c>
      <c r="D5" s="4" t="s">
        <v>75</v>
      </c>
      <c r="E5" s="4" t="s">
        <v>76</v>
      </c>
      <c r="F5" s="4" t="s">
        <v>77</v>
      </c>
      <c r="G5" s="4" t="s">
        <v>78</v>
      </c>
      <c r="H5" s="12">
        <v>4</v>
      </c>
    </row>
    <row r="6" spans="1:8" ht="180" x14ac:dyDescent="0.25">
      <c r="A6" s="27"/>
      <c r="B6" s="1">
        <v>2.0499999999999998</v>
      </c>
      <c r="C6" s="8" t="s">
        <v>8</v>
      </c>
      <c r="D6" s="4" t="s">
        <v>79</v>
      </c>
      <c r="E6" s="4" t="s">
        <v>80</v>
      </c>
      <c r="F6" s="4" t="s">
        <v>81</v>
      </c>
      <c r="G6" s="4" t="s">
        <v>82</v>
      </c>
      <c r="H6" s="12">
        <v>3</v>
      </c>
    </row>
    <row r="7" spans="1:8" ht="120" x14ac:dyDescent="0.25">
      <c r="A7" s="27"/>
      <c r="B7" s="1">
        <v>2.06</v>
      </c>
      <c r="C7" s="8" t="s">
        <v>9</v>
      </c>
      <c r="D7" s="4" t="s">
        <v>83</v>
      </c>
      <c r="E7" s="4" t="s">
        <v>84</v>
      </c>
      <c r="F7" s="4" t="s">
        <v>85</v>
      </c>
      <c r="G7" s="4" t="s">
        <v>86</v>
      </c>
      <c r="H7" s="12">
        <v>4</v>
      </c>
    </row>
    <row r="8" spans="1:8" ht="105" x14ac:dyDescent="0.25">
      <c r="A8" s="27"/>
      <c r="B8" s="1">
        <v>2.0699999999999998</v>
      </c>
      <c r="C8" s="8" t="s">
        <v>10</v>
      </c>
      <c r="D8" s="4" t="s">
        <v>87</v>
      </c>
      <c r="E8" s="4" t="s">
        <v>88</v>
      </c>
      <c r="F8" s="4" t="s">
        <v>89</v>
      </c>
      <c r="G8" s="4" t="s">
        <v>90</v>
      </c>
      <c r="H8" s="12">
        <v>4</v>
      </c>
    </row>
    <row r="9" spans="1:8" ht="105" x14ac:dyDescent="0.25">
      <c r="A9" s="27"/>
      <c r="B9" s="1">
        <v>2.08</v>
      </c>
      <c r="C9" s="8" t="s">
        <v>11</v>
      </c>
      <c r="D9" s="4" t="s">
        <v>91</v>
      </c>
      <c r="E9" s="4" t="s">
        <v>92</v>
      </c>
      <c r="F9" s="4" t="s">
        <v>93</v>
      </c>
      <c r="G9" s="4" t="s">
        <v>94</v>
      </c>
      <c r="H9" s="12">
        <v>3</v>
      </c>
    </row>
    <row r="10" spans="1:8" ht="74.25" customHeight="1" x14ac:dyDescent="0.25">
      <c r="A10" s="27"/>
      <c r="B10" s="2" t="s">
        <v>61</v>
      </c>
      <c r="C10" s="31"/>
      <c r="D10" s="32"/>
      <c r="E10" s="32"/>
      <c r="F10" s="32"/>
      <c r="G10" s="33"/>
      <c r="H10" s="12">
        <f>AVERAGE(H2:H9)</f>
        <v>3.5</v>
      </c>
    </row>
  </sheetData>
  <mergeCells count="2">
    <mergeCell ref="A2:A10"/>
    <mergeCell ref="C10:G10"/>
  </mergeCells>
  <dataValidations count="1">
    <dataValidation type="list" allowBlank="1" showInputMessage="1" showErrorMessage="1" sqref="H2:H9" xr:uid="{C5CCAE3D-0571-488C-B7D8-F70C718B2B57}">
      <formula1>"1,2,3,4"</formula1>
    </dataValidation>
  </dataValidations>
  <pageMargins left="0.7" right="0.7" top="0.75" bottom="0.75" header="0.3" footer="0.3"/>
  <pageSetup paperSize="8"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4E388-441C-4D07-AB01-D85D536A8734}">
  <sheetPr>
    <pageSetUpPr fitToPage="1"/>
  </sheetPr>
  <dimension ref="A1:H8"/>
  <sheetViews>
    <sheetView topLeftCell="A4" workbookViewId="0">
      <selection activeCell="C6" sqref="C6"/>
    </sheetView>
  </sheetViews>
  <sheetFormatPr defaultRowHeight="15" x14ac:dyDescent="0.25"/>
  <cols>
    <col min="1" max="1" width="35.140625" customWidth="1"/>
    <col min="2" max="2" width="17.7109375" customWidth="1"/>
    <col min="3" max="3" width="29.42578125" customWidth="1"/>
    <col min="4" max="4" width="47.28515625" customWidth="1"/>
    <col min="5" max="5" width="46.140625" customWidth="1"/>
    <col min="6" max="6" width="43.7109375" customWidth="1"/>
    <col min="7" max="7" width="41.5703125" customWidth="1"/>
    <col min="8" max="8" width="20.7109375" customWidth="1"/>
  </cols>
  <sheetData>
    <row r="1" spans="1:8" ht="37.5" x14ac:dyDescent="0.3">
      <c r="A1" s="5" t="s">
        <v>224</v>
      </c>
      <c r="B1" s="5" t="s">
        <v>1</v>
      </c>
      <c r="C1" s="5" t="s">
        <v>2</v>
      </c>
      <c r="D1" s="6" t="s">
        <v>44</v>
      </c>
      <c r="E1" s="7" t="s">
        <v>45</v>
      </c>
      <c r="F1" s="7" t="s">
        <v>46</v>
      </c>
      <c r="G1" s="7" t="s">
        <v>47</v>
      </c>
      <c r="H1" s="7" t="s">
        <v>225</v>
      </c>
    </row>
    <row r="2" spans="1:8" ht="120" x14ac:dyDescent="0.25">
      <c r="A2" s="27" t="s">
        <v>12</v>
      </c>
      <c r="B2" s="1">
        <v>3.01</v>
      </c>
      <c r="C2" s="8" t="s">
        <v>13</v>
      </c>
      <c r="D2" s="4" t="s">
        <v>232</v>
      </c>
      <c r="E2" s="4" t="s">
        <v>95</v>
      </c>
      <c r="F2" s="4" t="s">
        <v>96</v>
      </c>
      <c r="G2" s="4" t="s">
        <v>97</v>
      </c>
      <c r="H2" s="12">
        <v>3</v>
      </c>
    </row>
    <row r="3" spans="1:8" ht="120" x14ac:dyDescent="0.25">
      <c r="A3" s="27"/>
      <c r="B3" s="1">
        <v>3.02</v>
      </c>
      <c r="C3" s="8" t="s">
        <v>14</v>
      </c>
      <c r="D3" s="4" t="s">
        <v>98</v>
      </c>
      <c r="E3" s="4" t="s">
        <v>99</v>
      </c>
      <c r="F3" s="4" t="s">
        <v>100</v>
      </c>
      <c r="G3" s="4" t="s">
        <v>101</v>
      </c>
      <c r="H3" s="12">
        <v>3</v>
      </c>
    </row>
    <row r="4" spans="1:8" ht="75" x14ac:dyDescent="0.25">
      <c r="A4" s="27"/>
      <c r="B4" s="1">
        <v>3.03</v>
      </c>
      <c r="C4" s="8" t="s">
        <v>15</v>
      </c>
      <c r="D4" s="4" t="s">
        <v>102</v>
      </c>
      <c r="E4" s="4" t="s">
        <v>103</v>
      </c>
      <c r="F4" s="4" t="s">
        <v>104</v>
      </c>
      <c r="G4" s="4" t="s">
        <v>105</v>
      </c>
      <c r="H4" s="12">
        <v>2</v>
      </c>
    </row>
    <row r="5" spans="1:8" ht="105" x14ac:dyDescent="0.25">
      <c r="A5" s="27"/>
      <c r="B5" s="1">
        <v>3.04</v>
      </c>
      <c r="C5" s="8" t="s">
        <v>16</v>
      </c>
      <c r="D5" s="4" t="s">
        <v>106</v>
      </c>
      <c r="E5" s="4" t="s">
        <v>107</v>
      </c>
      <c r="F5" s="4" t="s">
        <v>108</v>
      </c>
      <c r="G5" s="4" t="s">
        <v>109</v>
      </c>
      <c r="H5" s="12">
        <v>2</v>
      </c>
    </row>
    <row r="6" spans="1:8" ht="165" x14ac:dyDescent="0.25">
      <c r="A6" s="27"/>
      <c r="B6" s="1">
        <v>3.05</v>
      </c>
      <c r="C6" s="8" t="s">
        <v>233</v>
      </c>
      <c r="D6" s="4" t="s">
        <v>234</v>
      </c>
      <c r="E6" s="4" t="s">
        <v>235</v>
      </c>
      <c r="F6" s="4" t="s">
        <v>237</v>
      </c>
      <c r="G6" s="4" t="s">
        <v>236</v>
      </c>
      <c r="H6" s="12">
        <v>3</v>
      </c>
    </row>
    <row r="7" spans="1:8" ht="120" x14ac:dyDescent="0.25">
      <c r="A7" s="27"/>
      <c r="B7" s="1">
        <v>3.06</v>
      </c>
      <c r="C7" s="8" t="s">
        <v>17</v>
      </c>
      <c r="D7" s="4" t="s">
        <v>110</v>
      </c>
      <c r="E7" s="4" t="s">
        <v>111</v>
      </c>
      <c r="F7" s="4" t="s">
        <v>112</v>
      </c>
      <c r="G7" s="4" t="s">
        <v>113</v>
      </c>
      <c r="H7" s="12">
        <v>2</v>
      </c>
    </row>
    <row r="8" spans="1:8" ht="77.25" customHeight="1" x14ac:dyDescent="0.25">
      <c r="A8" s="27"/>
      <c r="B8" s="2" t="s">
        <v>61</v>
      </c>
      <c r="C8" s="31"/>
      <c r="D8" s="32"/>
      <c r="E8" s="32"/>
      <c r="F8" s="32"/>
      <c r="G8" s="33"/>
      <c r="H8" s="12">
        <f>AVERAGE(H2:H7)</f>
        <v>2.5</v>
      </c>
    </row>
  </sheetData>
  <mergeCells count="2">
    <mergeCell ref="A2:A8"/>
    <mergeCell ref="C8:G8"/>
  </mergeCells>
  <dataValidations count="1">
    <dataValidation type="list" allowBlank="1" showInputMessage="1" showErrorMessage="1" sqref="H2:H7" xr:uid="{98FEBA81-5C88-4DBC-98B2-4DC5D0F05A8B}">
      <formula1>"1,2,3,4"</formula1>
    </dataValidation>
  </dataValidations>
  <pageMargins left="0.7" right="0.7" top="0.75" bottom="0.75" header="0.3" footer="0.3"/>
  <pageSetup paperSize="8"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7B6D0-0008-4972-B6A1-1538D0BAED50}">
  <sheetPr>
    <pageSetUpPr fitToPage="1"/>
  </sheetPr>
  <dimension ref="A1:H5"/>
  <sheetViews>
    <sheetView topLeftCell="A4" workbookViewId="0">
      <selection activeCell="G2" sqref="G2"/>
    </sheetView>
  </sheetViews>
  <sheetFormatPr defaultRowHeight="15" x14ac:dyDescent="0.25"/>
  <cols>
    <col min="1" max="1" width="29" customWidth="1"/>
    <col min="2" max="3" width="27.140625" customWidth="1"/>
    <col min="4" max="4" width="32.85546875" customWidth="1"/>
    <col min="5" max="5" width="31.140625" customWidth="1"/>
    <col min="6" max="6" width="29.85546875" customWidth="1"/>
    <col min="7" max="7" width="33.140625" customWidth="1"/>
    <col min="8" max="8" width="23.42578125" customWidth="1"/>
  </cols>
  <sheetData>
    <row r="1" spans="1:8" ht="37.5" x14ac:dyDescent="0.3">
      <c r="A1" s="5" t="s">
        <v>224</v>
      </c>
      <c r="B1" s="5" t="s">
        <v>1</v>
      </c>
      <c r="C1" s="5" t="s">
        <v>2</v>
      </c>
      <c r="D1" s="6" t="s">
        <v>44</v>
      </c>
      <c r="E1" s="7" t="s">
        <v>45</v>
      </c>
      <c r="F1" s="7" t="s">
        <v>46</v>
      </c>
      <c r="G1" s="7" t="s">
        <v>47</v>
      </c>
      <c r="H1" s="7" t="s">
        <v>225</v>
      </c>
    </row>
    <row r="2" spans="1:8" ht="135" x14ac:dyDescent="0.25">
      <c r="A2" s="34" t="s">
        <v>24</v>
      </c>
      <c r="B2" s="1">
        <v>5.01</v>
      </c>
      <c r="C2" s="9" t="s">
        <v>134</v>
      </c>
      <c r="D2" s="4" t="s">
        <v>136</v>
      </c>
      <c r="E2" s="4" t="s">
        <v>137</v>
      </c>
      <c r="F2" s="4" t="s">
        <v>138</v>
      </c>
      <c r="G2" s="4" t="s">
        <v>139</v>
      </c>
      <c r="H2" s="12">
        <v>4</v>
      </c>
    </row>
    <row r="3" spans="1:8" ht="180" x14ac:dyDescent="0.25">
      <c r="A3" s="35"/>
      <c r="B3" s="1">
        <v>5.0199999999999996</v>
      </c>
      <c r="C3" s="9" t="s">
        <v>135</v>
      </c>
      <c r="D3" s="4" t="s">
        <v>140</v>
      </c>
      <c r="E3" s="4" t="s">
        <v>141</v>
      </c>
      <c r="F3" s="4" t="s">
        <v>142</v>
      </c>
      <c r="G3" s="4" t="s">
        <v>143</v>
      </c>
      <c r="H3" s="12">
        <v>4</v>
      </c>
    </row>
    <row r="4" spans="1:8" ht="135" x14ac:dyDescent="0.25">
      <c r="A4" s="35"/>
      <c r="B4" s="1">
        <v>5.03</v>
      </c>
      <c r="C4" s="8" t="s">
        <v>25</v>
      </c>
      <c r="D4" s="4" t="s">
        <v>144</v>
      </c>
      <c r="E4" s="4" t="s">
        <v>145</v>
      </c>
      <c r="F4" s="4" t="s">
        <v>146</v>
      </c>
      <c r="G4" s="4" t="s">
        <v>147</v>
      </c>
      <c r="H4" s="12">
        <v>4</v>
      </c>
    </row>
    <row r="5" spans="1:8" ht="63.75" customHeight="1" x14ac:dyDescent="0.25">
      <c r="A5" s="36"/>
      <c r="B5" s="2" t="s">
        <v>61</v>
      </c>
      <c r="C5" s="31"/>
      <c r="D5" s="32"/>
      <c r="E5" s="32"/>
      <c r="F5" s="32"/>
      <c r="G5" s="33"/>
      <c r="H5" s="12">
        <f>AVERAGE(H2:H3)</f>
        <v>4</v>
      </c>
    </row>
  </sheetData>
  <mergeCells count="2">
    <mergeCell ref="A2:A5"/>
    <mergeCell ref="C5:G5"/>
  </mergeCells>
  <dataValidations count="1">
    <dataValidation type="list" allowBlank="1" showInputMessage="1" showErrorMessage="1" sqref="H2:H4" xr:uid="{0BF8F992-5930-4D4B-86C2-A2ABE92E8406}">
      <formula1>"1,2,3,4"</formula1>
    </dataValidation>
  </dataValidations>
  <pageMargins left="0.7" right="0.7" top="0.75" bottom="0.75" header="0.3" footer="0.3"/>
  <pageSetup paperSize="8"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5F1FA-624B-4147-83B7-EB6CDD3E0E64}">
  <sheetPr>
    <pageSetUpPr fitToPage="1"/>
  </sheetPr>
  <dimension ref="A1:H7"/>
  <sheetViews>
    <sheetView tabSelected="1" workbookViewId="0">
      <selection activeCell="D10" sqref="D10"/>
    </sheetView>
  </sheetViews>
  <sheetFormatPr defaultRowHeight="15" x14ac:dyDescent="0.25"/>
  <cols>
    <col min="1" max="1" width="26.42578125" customWidth="1"/>
    <col min="2" max="2" width="37.5703125" customWidth="1"/>
    <col min="3" max="3" width="28.5703125" customWidth="1"/>
    <col min="4" max="4" width="43.7109375" customWidth="1"/>
    <col min="5" max="5" width="35.42578125" customWidth="1"/>
    <col min="6" max="6" width="41.140625" customWidth="1"/>
    <col min="7" max="7" width="53.140625" customWidth="1"/>
    <col min="8" max="8" width="23.28515625" customWidth="1"/>
  </cols>
  <sheetData>
    <row r="1" spans="1:8" ht="37.5" x14ac:dyDescent="0.3">
      <c r="A1" s="5" t="s">
        <v>224</v>
      </c>
      <c r="B1" s="5" t="s">
        <v>1</v>
      </c>
      <c r="C1" s="5" t="s">
        <v>2</v>
      </c>
      <c r="D1" s="6" t="s">
        <v>44</v>
      </c>
      <c r="E1" s="7" t="s">
        <v>45</v>
      </c>
      <c r="F1" s="7" t="s">
        <v>46</v>
      </c>
      <c r="G1" s="7" t="s">
        <v>47</v>
      </c>
      <c r="H1" s="7" t="s">
        <v>225</v>
      </c>
    </row>
    <row r="2" spans="1:8" ht="105" x14ac:dyDescent="0.25">
      <c r="A2" s="37" t="s">
        <v>18</v>
      </c>
      <c r="B2" s="1">
        <v>4.01</v>
      </c>
      <c r="C2" s="8" t="s">
        <v>19</v>
      </c>
      <c r="D2" s="4" t="s">
        <v>114</v>
      </c>
      <c r="E2" s="4" t="s">
        <v>115</v>
      </c>
      <c r="F2" s="4" t="s">
        <v>116</v>
      </c>
      <c r="G2" s="4" t="s">
        <v>117</v>
      </c>
      <c r="H2" s="12">
        <v>4</v>
      </c>
    </row>
    <row r="3" spans="1:8" ht="105" x14ac:dyDescent="0.25">
      <c r="A3" s="38"/>
      <c r="B3" s="1">
        <v>4.0199999999999996</v>
      </c>
      <c r="C3" s="8" t="s">
        <v>20</v>
      </c>
      <c r="D3" s="4" t="s">
        <v>118</v>
      </c>
      <c r="E3" s="4" t="s">
        <v>119</v>
      </c>
      <c r="F3" s="4" t="s">
        <v>120</v>
      </c>
      <c r="G3" s="4" t="s">
        <v>121</v>
      </c>
      <c r="H3" s="12">
        <v>2</v>
      </c>
    </row>
    <row r="4" spans="1:8" ht="120" x14ac:dyDescent="0.25">
      <c r="A4" s="38"/>
      <c r="B4" s="1">
        <v>4.03</v>
      </c>
      <c r="C4" s="8" t="s">
        <v>21</v>
      </c>
      <c r="D4" s="4" t="s">
        <v>122</v>
      </c>
      <c r="E4" s="4" t="s">
        <v>123</v>
      </c>
      <c r="F4" s="4" t="s">
        <v>124</v>
      </c>
      <c r="G4" s="4" t="s">
        <v>125</v>
      </c>
      <c r="H4" s="12">
        <v>3</v>
      </c>
    </row>
    <row r="5" spans="1:8" ht="90" x14ac:dyDescent="0.25">
      <c r="A5" s="38"/>
      <c r="B5" s="1">
        <v>4.04</v>
      </c>
      <c r="C5" s="8" t="s">
        <v>22</v>
      </c>
      <c r="D5" s="4" t="s">
        <v>126</v>
      </c>
      <c r="E5" s="4" t="s">
        <v>127</v>
      </c>
      <c r="F5" s="4" t="s">
        <v>128</v>
      </c>
      <c r="G5" s="4" t="s">
        <v>129</v>
      </c>
      <c r="H5" s="12">
        <v>3</v>
      </c>
    </row>
    <row r="6" spans="1:8" ht="120" x14ac:dyDescent="0.25">
      <c r="A6" s="38"/>
      <c r="B6" s="1">
        <v>4.05</v>
      </c>
      <c r="C6" s="8" t="s">
        <v>23</v>
      </c>
      <c r="D6" s="4" t="s">
        <v>130</v>
      </c>
      <c r="E6" s="4" t="s">
        <v>131</v>
      </c>
      <c r="F6" s="4" t="s">
        <v>132</v>
      </c>
      <c r="G6" s="4" t="s">
        <v>133</v>
      </c>
      <c r="H6" s="12">
        <v>4</v>
      </c>
    </row>
    <row r="7" spans="1:8" ht="80.25" customHeight="1" x14ac:dyDescent="0.25">
      <c r="A7" s="39"/>
      <c r="B7" s="2" t="s">
        <v>61</v>
      </c>
      <c r="C7" s="31"/>
      <c r="D7" s="32"/>
      <c r="E7" s="32"/>
      <c r="F7" s="32"/>
      <c r="G7" s="33"/>
      <c r="H7" s="12">
        <f>AVERAGE(H2:H6)</f>
        <v>3.2</v>
      </c>
    </row>
  </sheetData>
  <mergeCells count="2">
    <mergeCell ref="A2:A7"/>
    <mergeCell ref="C7:G7"/>
  </mergeCells>
  <dataValidations count="1">
    <dataValidation type="list" allowBlank="1" showInputMessage="1" showErrorMessage="1" sqref="H2:H6" xr:uid="{5FC58F23-0B80-422E-AC2F-AB73310423FF}">
      <formula1>"1,2,3,4"</formula1>
    </dataValidation>
  </dataValidations>
  <pageMargins left="0.7" right="0.7" top="0.75" bottom="0.75" header="0.3" footer="0.3"/>
  <pageSetup paperSize="8"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1E600-A391-4C9A-BF0D-C8E61E77AC45}">
  <sheetPr>
    <pageSetUpPr fitToPage="1"/>
  </sheetPr>
  <dimension ref="A1:H6"/>
  <sheetViews>
    <sheetView topLeftCell="A4" workbookViewId="0">
      <selection activeCell="B4" sqref="B4"/>
    </sheetView>
  </sheetViews>
  <sheetFormatPr defaultRowHeight="15" x14ac:dyDescent="0.25"/>
  <cols>
    <col min="1" max="1" width="32" customWidth="1"/>
    <col min="2" max="2" width="31.7109375" customWidth="1"/>
    <col min="3" max="3" width="28.7109375" customWidth="1"/>
    <col min="4" max="4" width="39.7109375" customWidth="1"/>
    <col min="5" max="5" width="44.140625" customWidth="1"/>
    <col min="6" max="6" width="41" customWidth="1"/>
    <col min="7" max="7" width="48.28515625" customWidth="1"/>
    <col min="8" max="8" width="22.28515625" customWidth="1"/>
  </cols>
  <sheetData>
    <row r="1" spans="1:8" ht="37.5" x14ac:dyDescent="0.3">
      <c r="A1" s="5" t="s">
        <v>224</v>
      </c>
      <c r="B1" s="5" t="s">
        <v>1</v>
      </c>
      <c r="C1" s="5" t="s">
        <v>2</v>
      </c>
      <c r="D1" s="6" t="s">
        <v>44</v>
      </c>
      <c r="E1" s="7" t="s">
        <v>45</v>
      </c>
      <c r="F1" s="7" t="s">
        <v>46</v>
      </c>
      <c r="G1" s="7" t="s">
        <v>47</v>
      </c>
      <c r="H1" s="7" t="s">
        <v>225</v>
      </c>
    </row>
    <row r="2" spans="1:8" ht="90" x14ac:dyDescent="0.25">
      <c r="A2" s="34" t="s">
        <v>26</v>
      </c>
      <c r="B2" s="1">
        <v>6.01</v>
      </c>
      <c r="C2" s="8" t="s">
        <v>27</v>
      </c>
      <c r="D2" s="4" t="s">
        <v>148</v>
      </c>
      <c r="E2" s="4" t="s">
        <v>149</v>
      </c>
      <c r="F2" s="4" t="s">
        <v>150</v>
      </c>
      <c r="G2" s="4" t="s">
        <v>151</v>
      </c>
      <c r="H2" s="12">
        <v>3</v>
      </c>
    </row>
    <row r="3" spans="1:8" ht="150" x14ac:dyDescent="0.25">
      <c r="A3" s="35"/>
      <c r="B3" s="1">
        <v>6.02</v>
      </c>
      <c r="C3" s="8" t="s">
        <v>28</v>
      </c>
      <c r="D3" s="4" t="s">
        <v>152</v>
      </c>
      <c r="E3" s="4" t="s">
        <v>153</v>
      </c>
      <c r="F3" s="4" t="s">
        <v>154</v>
      </c>
      <c r="G3" s="4" t="s">
        <v>155</v>
      </c>
      <c r="H3" s="12">
        <v>3</v>
      </c>
    </row>
    <row r="4" spans="1:8" ht="180" x14ac:dyDescent="0.25">
      <c r="A4" s="35"/>
      <c r="B4" s="1">
        <v>6.03</v>
      </c>
      <c r="C4" s="8" t="s">
        <v>29</v>
      </c>
      <c r="D4" s="4" t="s">
        <v>156</v>
      </c>
      <c r="E4" s="4" t="s">
        <v>157</v>
      </c>
      <c r="F4" s="4" t="s">
        <v>158</v>
      </c>
      <c r="G4" s="4" t="s">
        <v>159</v>
      </c>
      <c r="H4" s="12">
        <v>4</v>
      </c>
    </row>
    <row r="5" spans="1:8" ht="120" x14ac:dyDescent="0.25">
      <c r="A5" s="35"/>
      <c r="B5" s="1">
        <v>6.04</v>
      </c>
      <c r="C5" s="8" t="s">
        <v>30</v>
      </c>
      <c r="D5" s="4" t="s">
        <v>160</v>
      </c>
      <c r="E5" s="4" t="s">
        <v>161</v>
      </c>
      <c r="F5" s="4" t="s">
        <v>162</v>
      </c>
      <c r="G5" s="4" t="s">
        <v>163</v>
      </c>
      <c r="H5" s="12">
        <v>3</v>
      </c>
    </row>
    <row r="6" spans="1:8" ht="63.75" customHeight="1" x14ac:dyDescent="0.25">
      <c r="A6" s="36"/>
      <c r="B6" s="2" t="s">
        <v>61</v>
      </c>
      <c r="C6" s="31"/>
      <c r="D6" s="32"/>
      <c r="E6" s="32"/>
      <c r="F6" s="32"/>
      <c r="G6" s="33"/>
      <c r="H6" s="12">
        <f>AVERAGE(H2:H5)</f>
        <v>3.25</v>
      </c>
    </row>
  </sheetData>
  <mergeCells count="2">
    <mergeCell ref="A2:A6"/>
    <mergeCell ref="C6:G6"/>
  </mergeCells>
  <dataValidations count="1">
    <dataValidation type="list" allowBlank="1" showInputMessage="1" showErrorMessage="1" sqref="H2:H5" xr:uid="{CAC2BCD9-F7F9-4F80-A81D-CBBF826D33CB}">
      <formula1>"1,2,3,4"</formula1>
    </dataValidation>
  </dataValidations>
  <pageMargins left="0.7" right="0.7" top="0.75" bottom="0.75" header="0.3" footer="0.3"/>
  <pageSetup paperSize="8"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5E61C-6D9C-4E5B-9F6F-4479F23DE153}">
  <sheetPr>
    <pageSetUpPr fitToPage="1"/>
  </sheetPr>
  <dimension ref="A1:H7"/>
  <sheetViews>
    <sheetView topLeftCell="A4" workbookViewId="0">
      <selection activeCell="C6" sqref="C6"/>
    </sheetView>
  </sheetViews>
  <sheetFormatPr defaultRowHeight="15" x14ac:dyDescent="0.25"/>
  <cols>
    <col min="1" max="1" width="30.140625" customWidth="1"/>
    <col min="2" max="2" width="38.5703125" customWidth="1"/>
    <col min="3" max="3" width="28.42578125" customWidth="1"/>
    <col min="4" max="4" width="45" customWidth="1"/>
    <col min="5" max="5" width="40.85546875" customWidth="1"/>
    <col min="6" max="6" width="42.85546875" customWidth="1"/>
    <col min="7" max="7" width="50" customWidth="1"/>
    <col min="8" max="8" width="23" customWidth="1"/>
  </cols>
  <sheetData>
    <row r="1" spans="1:8" ht="37.5" x14ac:dyDescent="0.3">
      <c r="A1" s="5" t="s">
        <v>0</v>
      </c>
      <c r="B1" s="5" t="s">
        <v>224</v>
      </c>
      <c r="C1" s="5" t="s">
        <v>2</v>
      </c>
      <c r="D1" s="6" t="s">
        <v>44</v>
      </c>
      <c r="E1" s="7" t="s">
        <v>45</v>
      </c>
      <c r="F1" s="7" t="s">
        <v>46</v>
      </c>
      <c r="G1" s="7" t="s">
        <v>47</v>
      </c>
      <c r="H1" s="7" t="s">
        <v>225</v>
      </c>
    </row>
    <row r="2" spans="1:8" ht="150" x14ac:dyDescent="0.25">
      <c r="A2" s="27" t="s">
        <v>31</v>
      </c>
      <c r="B2" s="1">
        <v>7.01</v>
      </c>
      <c r="C2" s="8" t="s">
        <v>32</v>
      </c>
      <c r="D2" s="4" t="s">
        <v>164</v>
      </c>
      <c r="E2" s="4" t="s">
        <v>165</v>
      </c>
      <c r="F2" s="4" t="s">
        <v>166</v>
      </c>
      <c r="G2" s="4" t="s">
        <v>210</v>
      </c>
      <c r="H2" s="12">
        <v>4</v>
      </c>
    </row>
    <row r="3" spans="1:8" ht="120" x14ac:dyDescent="0.25">
      <c r="A3" s="27"/>
      <c r="B3" s="1">
        <v>7.02</v>
      </c>
      <c r="C3" s="8" t="s">
        <v>33</v>
      </c>
      <c r="D3" s="4" t="s">
        <v>211</v>
      </c>
      <c r="E3" s="4" t="s">
        <v>167</v>
      </c>
      <c r="F3" s="4" t="s">
        <v>168</v>
      </c>
      <c r="G3" s="4" t="s">
        <v>169</v>
      </c>
      <c r="H3" s="12">
        <v>3</v>
      </c>
    </row>
    <row r="4" spans="1:8" ht="105" x14ac:dyDescent="0.25">
      <c r="A4" s="27"/>
      <c r="B4" s="1">
        <v>7.03</v>
      </c>
      <c r="C4" s="8" t="s">
        <v>34</v>
      </c>
      <c r="D4" s="4" t="s">
        <v>212</v>
      </c>
      <c r="E4" s="4" t="s">
        <v>213</v>
      </c>
      <c r="F4" s="4" t="s">
        <v>214</v>
      </c>
      <c r="G4" s="4" t="s">
        <v>215</v>
      </c>
      <c r="H4" s="12">
        <v>3</v>
      </c>
    </row>
    <row r="5" spans="1:8" ht="210" x14ac:dyDescent="0.25">
      <c r="A5" s="27"/>
      <c r="B5" s="1">
        <v>7.04</v>
      </c>
      <c r="C5" s="8" t="s">
        <v>35</v>
      </c>
      <c r="D5" s="4" t="s">
        <v>170</v>
      </c>
      <c r="E5" s="4" t="s">
        <v>171</v>
      </c>
      <c r="F5" s="4" t="s">
        <v>172</v>
      </c>
      <c r="G5" s="4" t="s">
        <v>173</v>
      </c>
      <c r="H5" s="12">
        <v>4</v>
      </c>
    </row>
    <row r="6" spans="1:8" ht="210" x14ac:dyDescent="0.25">
      <c r="A6" s="27"/>
      <c r="B6" s="1">
        <v>7.05</v>
      </c>
      <c r="C6" s="8" t="s">
        <v>36</v>
      </c>
      <c r="D6" s="4" t="s">
        <v>194</v>
      </c>
      <c r="E6" s="4" t="s">
        <v>174</v>
      </c>
      <c r="F6" s="4" t="s">
        <v>195</v>
      </c>
      <c r="G6" s="4" t="s">
        <v>175</v>
      </c>
      <c r="H6" s="12">
        <v>3</v>
      </c>
    </row>
    <row r="7" spans="1:8" ht="45.75" customHeight="1" x14ac:dyDescent="0.25">
      <c r="A7" s="27"/>
      <c r="B7" s="2" t="s">
        <v>61</v>
      </c>
      <c r="C7" s="31"/>
      <c r="D7" s="32"/>
      <c r="E7" s="32"/>
      <c r="F7" s="32"/>
      <c r="G7" s="33"/>
      <c r="H7" s="12">
        <f>AVERAGE(H2:H6)</f>
        <v>3.4</v>
      </c>
    </row>
  </sheetData>
  <mergeCells count="2">
    <mergeCell ref="A2:A7"/>
    <mergeCell ref="C7:G7"/>
  </mergeCells>
  <dataValidations count="1">
    <dataValidation type="list" allowBlank="1" showInputMessage="1" showErrorMessage="1" sqref="H2:H6" xr:uid="{25FE7B6B-5B0F-4E75-BB8F-56DB6E95F7AB}">
      <formula1>"1,2,3,4"</formula1>
    </dataValidation>
  </dataValidations>
  <pageMargins left="0.7" right="0.7" top="0.75" bottom="0.75" header="0.3" footer="0.3"/>
  <pageSetup paperSize="8"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9FD5D-6B95-42AE-AE86-3555F3F9D978}">
  <sheetPr>
    <pageSetUpPr fitToPage="1"/>
  </sheetPr>
  <dimension ref="A1:H10"/>
  <sheetViews>
    <sheetView workbookViewId="0">
      <selection activeCell="C8" sqref="C8"/>
    </sheetView>
  </sheetViews>
  <sheetFormatPr defaultRowHeight="15" x14ac:dyDescent="0.25"/>
  <cols>
    <col min="1" max="1" width="23.85546875" customWidth="1"/>
    <col min="2" max="2" width="21.140625" customWidth="1"/>
    <col min="3" max="3" width="32.28515625" customWidth="1"/>
    <col min="4" max="4" width="40" customWidth="1"/>
    <col min="5" max="5" width="39.28515625" customWidth="1"/>
    <col min="6" max="6" width="43.5703125" customWidth="1"/>
    <col min="7" max="7" width="40" customWidth="1"/>
    <col min="8" max="8" width="23.140625" customWidth="1"/>
  </cols>
  <sheetData>
    <row r="1" spans="1:8" ht="37.5" x14ac:dyDescent="0.3">
      <c r="A1" s="5" t="s">
        <v>224</v>
      </c>
      <c r="B1" s="5" t="s">
        <v>1</v>
      </c>
      <c r="C1" s="5" t="s">
        <v>2</v>
      </c>
      <c r="D1" s="6" t="s">
        <v>44</v>
      </c>
      <c r="E1" s="7" t="s">
        <v>45</v>
      </c>
      <c r="F1" s="7" t="s">
        <v>46</v>
      </c>
      <c r="G1" s="7" t="s">
        <v>47</v>
      </c>
      <c r="H1" s="7" t="s">
        <v>225</v>
      </c>
    </row>
    <row r="2" spans="1:8" ht="120" x14ac:dyDescent="0.25">
      <c r="A2" s="27" t="s">
        <v>37</v>
      </c>
      <c r="B2" s="1">
        <v>8.01</v>
      </c>
      <c r="C2" s="8" t="s">
        <v>38</v>
      </c>
      <c r="D2" s="4" t="s">
        <v>176</v>
      </c>
      <c r="E2" s="4" t="s">
        <v>177</v>
      </c>
      <c r="F2" s="4" t="s">
        <v>178</v>
      </c>
      <c r="G2" s="4" t="s">
        <v>179</v>
      </c>
      <c r="H2" s="12">
        <v>4</v>
      </c>
    </row>
    <row r="3" spans="1:8" ht="210.75" customHeight="1" x14ac:dyDescent="0.25">
      <c r="A3" s="27"/>
      <c r="B3" s="22">
        <v>8.02</v>
      </c>
      <c r="C3" s="23" t="s">
        <v>229</v>
      </c>
      <c r="D3" s="24" t="s">
        <v>227</v>
      </c>
      <c r="E3" s="24" t="s">
        <v>228</v>
      </c>
      <c r="F3" s="24" t="s">
        <v>230</v>
      </c>
      <c r="G3" s="24" t="s">
        <v>231</v>
      </c>
      <c r="H3" s="25">
        <v>3</v>
      </c>
    </row>
    <row r="4" spans="1:8" ht="120" x14ac:dyDescent="0.25">
      <c r="A4" s="27"/>
      <c r="B4" s="1">
        <v>8.0299999999999994</v>
      </c>
      <c r="C4" s="8" t="s">
        <v>39</v>
      </c>
      <c r="D4" s="4" t="s">
        <v>180</v>
      </c>
      <c r="E4" s="4" t="s">
        <v>181</v>
      </c>
      <c r="F4" s="4" t="s">
        <v>182</v>
      </c>
      <c r="G4" s="4" t="s">
        <v>183</v>
      </c>
      <c r="H4" s="12">
        <v>4</v>
      </c>
    </row>
    <row r="5" spans="1:8" ht="120" x14ac:dyDescent="0.25">
      <c r="A5" s="27"/>
      <c r="B5" s="1">
        <v>8.0399999999999991</v>
      </c>
      <c r="C5" s="8" t="s">
        <v>40</v>
      </c>
      <c r="D5" s="4" t="s">
        <v>184</v>
      </c>
      <c r="E5" s="4" t="s">
        <v>185</v>
      </c>
      <c r="F5" s="4" t="s">
        <v>186</v>
      </c>
      <c r="G5" s="4" t="s">
        <v>187</v>
      </c>
      <c r="H5" s="12">
        <v>3</v>
      </c>
    </row>
    <row r="6" spans="1:8" ht="120" x14ac:dyDescent="0.25">
      <c r="A6" s="27"/>
      <c r="B6" s="1">
        <v>8.0500000000000007</v>
      </c>
      <c r="C6" s="8" t="s">
        <v>41</v>
      </c>
      <c r="D6" s="4" t="s">
        <v>206</v>
      </c>
      <c r="E6" s="4" t="s">
        <v>207</v>
      </c>
      <c r="F6" s="4" t="s">
        <v>208</v>
      </c>
      <c r="G6" s="4" t="s">
        <v>209</v>
      </c>
      <c r="H6" s="12">
        <v>4</v>
      </c>
    </row>
    <row r="7" spans="1:8" ht="105" x14ac:dyDescent="0.25">
      <c r="A7" s="27"/>
      <c r="B7" s="1">
        <v>8.06</v>
      </c>
      <c r="C7" s="9" t="s">
        <v>188</v>
      </c>
      <c r="D7" s="4" t="s">
        <v>203</v>
      </c>
      <c r="E7" s="4" t="s">
        <v>204</v>
      </c>
      <c r="F7" s="4" t="s">
        <v>189</v>
      </c>
      <c r="G7" s="4" t="s">
        <v>205</v>
      </c>
      <c r="H7" s="12">
        <v>3</v>
      </c>
    </row>
    <row r="8" spans="1:8" ht="75" x14ac:dyDescent="0.25">
      <c r="A8" s="27"/>
      <c r="B8" s="1">
        <v>8.07</v>
      </c>
      <c r="C8" s="8" t="s">
        <v>42</v>
      </c>
      <c r="D8" s="4" t="s">
        <v>190</v>
      </c>
      <c r="E8" s="4" t="s">
        <v>191</v>
      </c>
      <c r="F8" s="4" t="s">
        <v>192</v>
      </c>
      <c r="G8" s="4" t="s">
        <v>193</v>
      </c>
      <c r="H8" s="12">
        <v>4</v>
      </c>
    </row>
    <row r="9" spans="1:8" ht="105" x14ac:dyDescent="0.25">
      <c r="A9" s="27"/>
      <c r="B9" s="1">
        <v>8.08</v>
      </c>
      <c r="C9" s="8" t="s">
        <v>43</v>
      </c>
      <c r="D9" s="4" t="s">
        <v>199</v>
      </c>
      <c r="E9" s="4" t="s">
        <v>200</v>
      </c>
      <c r="F9" s="4" t="s">
        <v>201</v>
      </c>
      <c r="G9" s="4" t="s">
        <v>202</v>
      </c>
      <c r="H9" s="12">
        <v>4</v>
      </c>
    </row>
    <row r="10" spans="1:8" ht="54" customHeight="1" x14ac:dyDescent="0.25">
      <c r="A10" s="27"/>
      <c r="B10" s="2" t="s">
        <v>61</v>
      </c>
      <c r="C10" s="40"/>
      <c r="D10" s="40"/>
      <c r="E10" s="40"/>
      <c r="F10" s="40"/>
      <c r="G10" s="40"/>
      <c r="H10" s="21">
        <f>AVERAGE(H2:H9)</f>
        <v>3.625</v>
      </c>
    </row>
  </sheetData>
  <mergeCells count="2">
    <mergeCell ref="A2:A10"/>
    <mergeCell ref="C10:G10"/>
  </mergeCells>
  <dataValidations disablePrompts="1" count="1">
    <dataValidation type="list" allowBlank="1" showInputMessage="1" showErrorMessage="1" sqref="H2:H9" xr:uid="{7F3A8372-8C00-4BEC-8714-41A58652A4D9}">
      <formula1>"1,2,3,4"</formula1>
    </dataValidation>
  </dataValidations>
  <pageMargins left="0.7" right="0.7" top="0.75" bottom="0.75" header="0.3" footer="0.3"/>
  <pageSetup paperSize="8"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B6EB6-B584-48FA-A41D-C3D3CC32068D}">
  <sheetPr>
    <pageSetUpPr fitToPage="1"/>
  </sheetPr>
  <dimension ref="A1:B7"/>
  <sheetViews>
    <sheetView workbookViewId="0">
      <selection activeCell="T31" sqref="T31"/>
    </sheetView>
  </sheetViews>
  <sheetFormatPr defaultRowHeight="15" x14ac:dyDescent="0.25"/>
  <cols>
    <col min="1" max="1" width="42.7109375" customWidth="1"/>
  </cols>
  <sheetData>
    <row r="1" spans="1:2" ht="30" x14ac:dyDescent="0.25">
      <c r="A1" s="11" t="s">
        <v>226</v>
      </c>
      <c r="B1" s="19">
        <f>'Pacific specific capacity'!H7</f>
        <v>3.2</v>
      </c>
    </row>
    <row r="2" spans="1:2" ht="21.75" customHeight="1" x14ac:dyDescent="0.25">
      <c r="A2" s="18" t="s">
        <v>3</v>
      </c>
      <c r="B2">
        <f>'Processes, mission'!H10</f>
        <v>3.5</v>
      </c>
    </row>
    <row r="3" spans="1:2" x14ac:dyDescent="0.25">
      <c r="A3" s="11" t="s">
        <v>12</v>
      </c>
      <c r="B3">
        <f>'Service design'!H8</f>
        <v>2.5</v>
      </c>
    </row>
    <row r="4" spans="1:2" x14ac:dyDescent="0.25">
      <c r="A4" s="11" t="s">
        <v>18</v>
      </c>
      <c r="B4">
        <f>'Human resources'!H7</f>
        <v>3.2</v>
      </c>
    </row>
    <row r="5" spans="1:2" x14ac:dyDescent="0.25">
      <c r="A5" s="20" t="s">
        <v>24</v>
      </c>
      <c r="B5">
        <f>IT!H5</f>
        <v>4</v>
      </c>
    </row>
    <row r="6" spans="1:2" x14ac:dyDescent="0.25">
      <c r="A6" s="20" t="s">
        <v>26</v>
      </c>
      <c r="B6">
        <f>'Financial management'!H6</f>
        <v>3.25</v>
      </c>
    </row>
    <row r="7" spans="1:2" ht="21.75" customHeight="1" x14ac:dyDescent="0.25">
      <c r="A7" s="11" t="s">
        <v>31</v>
      </c>
      <c r="B7">
        <f>'Governance leadership'!H7</f>
        <v>3.4</v>
      </c>
    </row>
  </sheetData>
  <pageMargins left="0.7" right="0.7" top="0.75" bottom="0.75" header="0.3" footer="0.3"/>
  <pageSetup paperSize="9" scale="7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4F869651CBED4AB058FE7F9F3ED0A7" ma:contentTypeVersion="12" ma:contentTypeDescription="Create a new document." ma:contentTypeScope="" ma:versionID="0356fc8ae0c2352731ca7aff2e00c61c">
  <xsd:schema xmlns:xsd="http://www.w3.org/2001/XMLSchema" xmlns:xs="http://www.w3.org/2001/XMLSchema" xmlns:p="http://schemas.microsoft.com/office/2006/metadata/properties" xmlns:ns3="4aea5d07-0eb0-44bf-96eb-22637babf967" xmlns:ns4="2ffa5dc2-4451-4ee2-b115-33f870a805e6" targetNamespace="http://schemas.microsoft.com/office/2006/metadata/properties" ma:root="true" ma:fieldsID="777d99a5a2c9f78daf6f337200b1153e" ns3:_="" ns4:_="">
    <xsd:import namespace="4aea5d07-0eb0-44bf-96eb-22637babf967"/>
    <xsd:import namespace="2ffa5dc2-4451-4ee2-b115-33f870a805e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ea5d07-0eb0-44bf-96eb-22637babf9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fa5dc2-4451-4ee2-b115-33f870a805e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2FE08B-CDB9-45D1-8F35-20BBD6E93AD3}">
  <ds:schemaRefs>
    <ds:schemaRef ds:uri="http://purl.org/dc/dcmitype/"/>
    <ds:schemaRef ds:uri="http://schemas.microsoft.com/office/infopath/2007/PartnerControls"/>
    <ds:schemaRef ds:uri="http://purl.org/dc/elements/1.1/"/>
    <ds:schemaRef ds:uri="http://schemas.microsoft.com/office/2006/metadata/properties"/>
    <ds:schemaRef ds:uri="4aea5d07-0eb0-44bf-96eb-22637babf967"/>
    <ds:schemaRef ds:uri="http://schemas.microsoft.com/office/2006/documentManagement/types"/>
    <ds:schemaRef ds:uri="http://purl.org/dc/terms/"/>
    <ds:schemaRef ds:uri="http://schemas.openxmlformats.org/package/2006/metadata/core-properties"/>
    <ds:schemaRef ds:uri="2ffa5dc2-4451-4ee2-b115-33f870a805e6"/>
    <ds:schemaRef ds:uri="http://www.w3.org/XML/1998/namespace"/>
  </ds:schemaRefs>
</ds:datastoreItem>
</file>

<file path=customXml/itemProps2.xml><?xml version="1.0" encoding="utf-8"?>
<ds:datastoreItem xmlns:ds="http://schemas.openxmlformats.org/officeDocument/2006/customXml" ds:itemID="{C45B3DFB-6BA6-4306-9C17-47EE44AAE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ea5d07-0eb0-44bf-96eb-22637babf967"/>
    <ds:schemaRef ds:uri="2ffa5dc2-4451-4ee2-b115-33f870a80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24F07D-06AD-4E60-B2D1-11EB4C866E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Pacific specific capacity</vt:lpstr>
      <vt:lpstr>Processes, mission</vt:lpstr>
      <vt:lpstr>Service design</vt:lpstr>
      <vt:lpstr>IT</vt:lpstr>
      <vt:lpstr>Human resources</vt:lpstr>
      <vt:lpstr>Financial management</vt:lpstr>
      <vt:lpstr>Governance leadership</vt:lpstr>
      <vt:lpstr>Communication</vt:lpstr>
      <vt:lpstr>Summary graph</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Pacific Providers Development Funds assessment tool</dc:title>
  <dc:creator>Ministry of Health</dc:creator>
  <cp:lastModifiedBy>Ministry of Health</cp:lastModifiedBy>
  <cp:lastPrinted>2021-01-28T01:18:25Z</cp:lastPrinted>
  <dcterms:created xsi:type="dcterms:W3CDTF">2020-10-06T22:55:26Z</dcterms:created>
  <dcterms:modified xsi:type="dcterms:W3CDTF">2021-03-01T00:30:51Z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0x010100FA4F869651CBED4AB058FE7F9F3ED0A7</vt:lpwstr>
  </property>
</Properties>
</file>