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120" windowWidth="22995" windowHeight="9015" tabRatio="712"/>
  </bookViews>
  <sheets>
    <sheet name="Introduction" sheetId="21" r:id="rId1"/>
    <sheet name="Contents" sheetId="20" r:id="rId2"/>
    <sheet name="KeyFindings" sheetId="23" r:id="rId3"/>
    <sheet name="Summary" sheetId="1" r:id="rId4"/>
    <sheet name="MaternalAge" sheetId="2" r:id="rId5"/>
    <sheet name="MaternalEthnicity" sheetId="3" r:id="rId6"/>
    <sheet name="MaternalDHB" sheetId="5" r:id="rId7"/>
    <sheet name="BirthRates" sheetId="16" r:id="rId8"/>
    <sheet name="DeliveryType" sheetId="6" r:id="rId9"/>
    <sheet name="Caesareans" sheetId="7" r:id="rId10"/>
    <sheet name="Interventions" sheetId="8" r:id="rId11"/>
    <sheet name="Plurality" sheetId="9" r:id="rId12"/>
    <sheet name="HomeBirths" sheetId="10" r:id="rId13"/>
    <sheet name="BabiesDemo" sheetId="11" r:id="rId14"/>
    <sheet name="BabiesWgtGest" sheetId="12" r:id="rId15"/>
    <sheet name="Services" sheetId="13" r:id="rId16"/>
    <sheet name="Parity" sheetId="15" r:id="rId17"/>
    <sheet name="Smoking" sheetId="17" r:id="rId18"/>
    <sheet name="Breastfeeding" sheetId="18" r:id="rId19"/>
    <sheet name="MatFacility" sheetId="19" r:id="rId20"/>
    <sheet name="Glossary" sheetId="22" r:id="rId21"/>
  </sheets>
  <definedNames>
    <definedName name="_xlnm.Print_Area" localSheetId="18">Breastfeeding!$A$1:$T$59</definedName>
    <definedName name="_xlnm.Print_Area" localSheetId="16">Parity!$A$1:$I$62</definedName>
    <definedName name="_xlnm.Print_Area" localSheetId="15">Services!$A$1:$N$128</definedName>
    <definedName name="_xlnm.Print_Area" localSheetId="17">Smoking!$A$1:$T$55</definedName>
    <definedName name="_xlnm.Print_Titles" localSheetId="14">BabiesWgtGest!$1:$1</definedName>
    <definedName name="_xlnm.Print_Titles" localSheetId="9">Caesareans!$1:$1</definedName>
    <definedName name="_xlnm.Print_Titles" localSheetId="8">DeliveryType!$1:$1</definedName>
    <definedName name="_xlnm.Print_Titles" localSheetId="20">Glossary!$1:$3</definedName>
    <definedName name="_xlnm.Print_Titles" localSheetId="2">KeyFindings!$1:$1</definedName>
    <definedName name="_xlnm.Print_Titles" localSheetId="5">MaternalEthnicity!$1:$1</definedName>
    <definedName name="_xlnm.Print_Titles" localSheetId="15">Services!$1:$1</definedName>
  </definedNames>
  <calcPr calcId="145621"/>
</workbook>
</file>

<file path=xl/calcChain.xml><?xml version="1.0" encoding="utf-8"?>
<calcChain xmlns="http://schemas.openxmlformats.org/spreadsheetml/2006/main">
  <c r="I104" i="13" l="1"/>
  <c r="I103" i="13"/>
  <c r="I102" i="13"/>
  <c r="I101" i="13"/>
  <c r="I100" i="13"/>
  <c r="I99" i="13"/>
  <c r="I98" i="13"/>
  <c r="I97" i="13"/>
  <c r="I96" i="13"/>
  <c r="I95" i="13"/>
  <c r="I94" i="13"/>
  <c r="I93" i="13"/>
  <c r="I92" i="13"/>
  <c r="I91" i="13"/>
  <c r="I90" i="13"/>
  <c r="I89" i="13"/>
  <c r="I88" i="13"/>
  <c r="I87" i="13"/>
  <c r="I86" i="13"/>
  <c r="I85" i="13"/>
  <c r="G104" i="13"/>
  <c r="G103" i="13"/>
  <c r="G102" i="13"/>
  <c r="G101" i="13"/>
  <c r="G100" i="13"/>
  <c r="G99" i="13"/>
  <c r="G98" i="13"/>
  <c r="G97" i="13"/>
  <c r="G96" i="13"/>
  <c r="G95" i="13"/>
  <c r="G94" i="13"/>
  <c r="G93" i="13"/>
  <c r="G92" i="13"/>
  <c r="G91" i="13"/>
  <c r="G90" i="13"/>
  <c r="G89" i="13"/>
  <c r="G88" i="13"/>
  <c r="G87" i="13"/>
  <c r="G86" i="13"/>
  <c r="G85" i="13"/>
  <c r="E104" i="13"/>
  <c r="E103" i="13"/>
  <c r="E102" i="13"/>
  <c r="E101" i="13"/>
  <c r="E100" i="13"/>
  <c r="E99" i="13"/>
  <c r="E98" i="13"/>
  <c r="E97" i="13"/>
  <c r="E96" i="13"/>
  <c r="E95" i="13"/>
  <c r="E94" i="13"/>
  <c r="E93" i="13"/>
  <c r="E92" i="13"/>
  <c r="E91" i="13"/>
  <c r="E90" i="13"/>
  <c r="E89" i="13"/>
  <c r="E88" i="13"/>
  <c r="E87" i="13"/>
  <c r="E86" i="13"/>
  <c r="E85" i="13"/>
  <c r="C104" i="13"/>
  <c r="C103" i="13"/>
  <c r="C102" i="13"/>
  <c r="C101" i="13"/>
  <c r="C100" i="13"/>
  <c r="C99" i="13"/>
  <c r="C98" i="13"/>
  <c r="C97" i="13"/>
  <c r="C96" i="13"/>
  <c r="C95" i="13"/>
  <c r="C94" i="13"/>
  <c r="C93" i="13"/>
  <c r="C92" i="13"/>
  <c r="C91" i="13"/>
  <c r="C90" i="13"/>
  <c r="C89" i="13"/>
  <c r="C88" i="13"/>
  <c r="C87" i="13"/>
  <c r="C86" i="13"/>
  <c r="C85" i="13"/>
  <c r="I82" i="13"/>
  <c r="I81" i="13"/>
  <c r="I80" i="13"/>
  <c r="I79" i="13"/>
  <c r="I78" i="13"/>
  <c r="G82" i="13"/>
  <c r="G81" i="13"/>
  <c r="G80" i="13"/>
  <c r="G79" i="13"/>
  <c r="G78" i="13"/>
  <c r="E82" i="13"/>
  <c r="E81" i="13"/>
  <c r="E80" i="13"/>
  <c r="E79" i="13"/>
  <c r="E78" i="13"/>
  <c r="C82" i="13"/>
  <c r="C81" i="13"/>
  <c r="C80" i="13"/>
  <c r="C79" i="13"/>
  <c r="C78" i="13"/>
  <c r="I75" i="13"/>
  <c r="I74" i="13"/>
  <c r="I73" i="13"/>
  <c r="I72" i="13"/>
  <c r="I71" i="13"/>
  <c r="G75" i="13"/>
  <c r="G74" i="13"/>
  <c r="G73" i="13"/>
  <c r="G72" i="13"/>
  <c r="G71" i="13"/>
  <c r="E75" i="13"/>
  <c r="E74" i="13"/>
  <c r="E73" i="13"/>
  <c r="E72" i="13"/>
  <c r="E71" i="13"/>
  <c r="C75" i="13"/>
  <c r="C74" i="13"/>
  <c r="C73" i="13"/>
  <c r="C72" i="13"/>
  <c r="C71" i="13"/>
  <c r="I68" i="13"/>
  <c r="I67" i="13"/>
  <c r="I66" i="13"/>
  <c r="I65" i="13"/>
  <c r="I64" i="13"/>
  <c r="I63" i="13"/>
  <c r="G68" i="13"/>
  <c r="G67" i="13"/>
  <c r="G66" i="13"/>
  <c r="G65" i="13"/>
  <c r="G64" i="13"/>
  <c r="G63" i="13"/>
  <c r="E68" i="13"/>
  <c r="E67" i="13"/>
  <c r="E66" i="13"/>
  <c r="E65" i="13"/>
  <c r="E64" i="13"/>
  <c r="E63" i="13"/>
  <c r="C64" i="13"/>
  <c r="C65" i="13"/>
  <c r="C66" i="13"/>
  <c r="C67" i="13"/>
  <c r="C68" i="13"/>
  <c r="C63" i="13"/>
  <c r="A3" i="19" l="1"/>
  <c r="A3" i="18"/>
  <c r="A3" i="17"/>
  <c r="A3" i="15"/>
  <c r="A114" i="13"/>
  <c r="A59" i="13"/>
  <c r="A3" i="13"/>
  <c r="A54" i="12"/>
  <c r="A3" i="12"/>
  <c r="A3" i="11"/>
  <c r="A3" i="10"/>
  <c r="A3" i="9"/>
  <c r="A3" i="8"/>
  <c r="A14" i="7"/>
  <c r="A3" i="7"/>
  <c r="A18" i="6"/>
  <c r="A3" i="6"/>
  <c r="A3" i="16"/>
  <c r="A3" i="5"/>
  <c r="A44" i="3"/>
  <c r="A16" i="3"/>
  <c r="A3" i="3"/>
  <c r="A3" i="2"/>
  <c r="A3" i="1"/>
  <c r="D41" i="16" l="1"/>
  <c r="D101" i="12" l="1"/>
  <c r="C60" i="7"/>
  <c r="D60" i="7"/>
  <c r="B60" i="7" l="1"/>
  <c r="E26" i="10" l="1"/>
  <c r="E25" i="10"/>
  <c r="E24" i="10"/>
  <c r="E23" i="10"/>
  <c r="E22" i="10"/>
</calcChain>
</file>

<file path=xl/sharedStrings.xml><?xml version="1.0" encoding="utf-8"?>
<sst xmlns="http://schemas.openxmlformats.org/spreadsheetml/2006/main" count="1230" uniqueCount="384">
  <si>
    <t>Number</t>
  </si>
  <si>
    <t>Description</t>
  </si>
  <si>
    <t>Under 20</t>
  </si>
  <si>
    <t>20–24</t>
  </si>
  <si>
    <t>25–29</t>
  </si>
  <si>
    <t>30–34</t>
  </si>
  <si>
    <t>Not stated</t>
  </si>
  <si>
    <t>Total</t>
  </si>
  <si>
    <t>Ethnic group</t>
  </si>
  <si>
    <t>Pacific peoples</t>
  </si>
  <si>
    <t>Asian</t>
  </si>
  <si>
    <t>Other</t>
  </si>
  <si>
    <t>Māori</t>
  </si>
  <si>
    <t>Ethnic group description (level 2)</t>
  </si>
  <si>
    <t>NZ Maori</t>
  </si>
  <si>
    <t>Pacific</t>
  </si>
  <si>
    <t>Pacific Island not further defined</t>
  </si>
  <si>
    <t>Samoan</t>
  </si>
  <si>
    <t>Cook Island Maori</t>
  </si>
  <si>
    <t>Tongan</t>
  </si>
  <si>
    <t>Niuean</t>
  </si>
  <si>
    <t>Tokelauan</t>
  </si>
  <si>
    <t>Fijian</t>
  </si>
  <si>
    <t>Other Pacific Island</t>
  </si>
  <si>
    <t>Asian not further defined</t>
  </si>
  <si>
    <t>Southeast Asian</t>
  </si>
  <si>
    <t>Chinese</t>
  </si>
  <si>
    <t>Indian</t>
  </si>
  <si>
    <t>Other Asian</t>
  </si>
  <si>
    <t>Middle Eastern</t>
  </si>
  <si>
    <t>Latin American / Hispanic</t>
  </si>
  <si>
    <t>African</t>
  </si>
  <si>
    <t>European</t>
  </si>
  <si>
    <t>NZ European</t>
  </si>
  <si>
    <t>Other European</t>
  </si>
  <si>
    <t>European not further defined</t>
  </si>
  <si>
    <t>Ethnic group code (level 2)</t>
  </si>
  <si>
    <t>Northland</t>
  </si>
  <si>
    <t>Waitemata</t>
  </si>
  <si>
    <t>Auckland</t>
  </si>
  <si>
    <t>Counties Manukau</t>
  </si>
  <si>
    <t>Waikato</t>
  </si>
  <si>
    <t>Lakes</t>
  </si>
  <si>
    <t>Bay of Plenty</t>
  </si>
  <si>
    <t>Tairawhiti</t>
  </si>
  <si>
    <t>Hawke's Bay</t>
  </si>
  <si>
    <t>Taranaki</t>
  </si>
  <si>
    <t>MidCentral</t>
  </si>
  <si>
    <t>Whanganui</t>
  </si>
  <si>
    <t>Hutt Valley</t>
  </si>
  <si>
    <t>Wairarapa</t>
  </si>
  <si>
    <t>Nelson Marlborough</t>
  </si>
  <si>
    <t>West Coast</t>
  </si>
  <si>
    <t>Canterbury</t>
  </si>
  <si>
    <t>South Canterbury</t>
  </si>
  <si>
    <t>Southern</t>
  </si>
  <si>
    <t>40 and over</t>
  </si>
  <si>
    <t>Deprivation quintile</t>
  </si>
  <si>
    <t>1 (least deprived)</t>
  </si>
  <si>
    <t>5 (most deprived)</t>
  </si>
  <si>
    <t>DHB</t>
  </si>
  <si>
    <t>Delivery type</t>
  </si>
  <si>
    <t>Caesarean section</t>
  </si>
  <si>
    <t>Assisted birth</t>
  </si>
  <si>
    <t>Spontaneous breech</t>
  </si>
  <si>
    <t>Overseas/not stated</t>
  </si>
  <si>
    <t>Total women giving birth</t>
  </si>
  <si>
    <t>Caesarean section type</t>
  </si>
  <si>
    <t>Elective</t>
  </si>
  <si>
    <t>Emergency</t>
  </si>
  <si>
    <t>LABOUR AND BIRTH: Caesarean sections</t>
  </si>
  <si>
    <t>MATERNAL DEMOGRAPHIC PROFILE: Regional (DHB) demographics</t>
  </si>
  <si>
    <t>MATERNAL DEMOGRAPHIC PROFILE: Maternal ethnicity</t>
  </si>
  <si>
    <t>MATERNAL DEMOGRAPHIC PROFILE: Maternal age</t>
  </si>
  <si>
    <t>Induction</t>
  </si>
  <si>
    <t>Epidural</t>
  </si>
  <si>
    <t>Episiotomy</t>
  </si>
  <si>
    <t>Augmentation</t>
  </si>
  <si>
    <t>%</t>
  </si>
  <si>
    <t>Under 20 years</t>
  </si>
  <si>
    <t>40 years and over</t>
  </si>
  <si>
    <t>NUMBER OF BABIES (PLURALITY)</t>
  </si>
  <si>
    <t>Plurality</t>
  </si>
  <si>
    <t>HOME BIRTHS</t>
  </si>
  <si>
    <t>Variable</t>
  </si>
  <si>
    <t>Mid Central</t>
  </si>
  <si>
    <t>Capital &amp; Coast</t>
  </si>
  <si>
    <t>Sex</t>
  </si>
  <si>
    <t>Male</t>
  </si>
  <si>
    <t>Female</t>
  </si>
  <si>
    <t>Twin</t>
  </si>
  <si>
    <t>Singleton</t>
  </si>
  <si>
    <t>BABIES: Birthweight and gestation</t>
  </si>
  <si>
    <t>-</t>
  </si>
  <si>
    <t>Midwife</t>
  </si>
  <si>
    <t>Obstetrician</t>
  </si>
  <si>
    <t>Trimester 1</t>
  </si>
  <si>
    <t>Trimester 2</t>
  </si>
  <si>
    <t>Trimester 3</t>
  </si>
  <si>
    <t>Postnatal</t>
  </si>
  <si>
    <t>Parity</t>
  </si>
  <si>
    <t>4+</t>
  </si>
  <si>
    <t>MATERNAL DEMOGRAPHIC PROFILE: Birth rates</t>
  </si>
  <si>
    <t>Breastfeeding status</t>
  </si>
  <si>
    <t>TABLE OF CONTENTS</t>
  </si>
  <si>
    <t>Summary</t>
  </si>
  <si>
    <t>Section</t>
  </si>
  <si>
    <t>Maternity demographic profile</t>
  </si>
  <si>
    <t>Maternal age</t>
  </si>
  <si>
    <t>Maternal ethnicity</t>
  </si>
  <si>
    <t>Regional (DHB) demographics</t>
  </si>
  <si>
    <t>Birth rates</t>
  </si>
  <si>
    <t>Return to table of contents</t>
  </si>
  <si>
    <t>Labour and birth</t>
  </si>
  <si>
    <t>Caesarean sections</t>
  </si>
  <si>
    <t>Number of babies (plurality)</t>
  </si>
  <si>
    <t>Home births</t>
  </si>
  <si>
    <t>Babies</t>
  </si>
  <si>
    <t>Demographic profile</t>
  </si>
  <si>
    <t>BABIES: Demographic profile</t>
  </si>
  <si>
    <t>Birthweight and gestation</t>
  </si>
  <si>
    <t>Maternity facility</t>
  </si>
  <si>
    <t>Note:</t>
  </si>
  <si>
    <r>
      <t>Total women giving birth</t>
    </r>
    <r>
      <rPr>
        <vertAlign val="superscript"/>
        <sz val="10"/>
        <color theme="1"/>
        <rFont val="Arial"/>
        <family val="2"/>
      </rPr>
      <t>1</t>
    </r>
  </si>
  <si>
    <r>
      <t>Ethnic group</t>
    </r>
    <r>
      <rPr>
        <b/>
        <vertAlign val="superscript"/>
        <sz val="10"/>
        <rFont val="Arial"/>
        <family val="2"/>
      </rPr>
      <t>2</t>
    </r>
  </si>
  <si>
    <r>
      <t>DHB</t>
    </r>
    <r>
      <rPr>
        <b/>
        <vertAlign val="superscript"/>
        <sz val="10"/>
        <rFont val="Arial"/>
        <family val="2"/>
      </rPr>
      <t>1</t>
    </r>
  </si>
  <si>
    <r>
      <t>Total</t>
    </r>
    <r>
      <rPr>
        <b/>
        <vertAlign val="superscript"/>
        <sz val="10"/>
        <color theme="0"/>
        <rFont val="Arial"/>
        <family val="2"/>
      </rPr>
      <t>1</t>
    </r>
  </si>
  <si>
    <r>
      <t>%</t>
    </r>
    <r>
      <rPr>
        <b/>
        <vertAlign val="superscript"/>
        <sz val="10"/>
        <color theme="0"/>
        <rFont val="Arial"/>
        <family val="2"/>
      </rPr>
      <t>1</t>
    </r>
  </si>
  <si>
    <r>
      <t>%</t>
    </r>
    <r>
      <rPr>
        <b/>
        <vertAlign val="superscript"/>
        <sz val="10"/>
        <color theme="0"/>
        <rFont val="Arial"/>
        <family val="2"/>
      </rPr>
      <t>2</t>
    </r>
  </si>
  <si>
    <r>
      <t>Preterm</t>
    </r>
    <r>
      <rPr>
        <b/>
        <vertAlign val="superscript"/>
        <sz val="10"/>
        <color theme="0"/>
        <rFont val="Arial"/>
        <family val="2"/>
      </rPr>
      <t>1</t>
    </r>
  </si>
  <si>
    <r>
      <t>Low birthweight</t>
    </r>
    <r>
      <rPr>
        <b/>
        <vertAlign val="superscript"/>
        <sz val="10"/>
        <color theme="0"/>
        <rFont val="Arial"/>
        <family val="2"/>
      </rPr>
      <t>2</t>
    </r>
  </si>
  <si>
    <r>
      <t>Full-term</t>
    </r>
    <r>
      <rPr>
        <b/>
        <vertAlign val="superscript"/>
        <sz val="10"/>
        <color theme="0"/>
        <rFont val="Arial"/>
        <family val="2"/>
      </rPr>
      <t>3</t>
    </r>
    <r>
      <rPr>
        <b/>
        <sz val="10"/>
        <color theme="0"/>
        <rFont val="Arial"/>
        <family val="2"/>
      </rPr>
      <t xml:space="preserve"> and low birthweight</t>
    </r>
    <r>
      <rPr>
        <b/>
        <vertAlign val="superscript"/>
        <sz val="10"/>
        <color theme="0"/>
        <rFont val="Arial"/>
        <family val="2"/>
      </rPr>
      <t>2</t>
    </r>
  </si>
  <si>
    <t>Summary:</t>
  </si>
  <si>
    <t>Source:</t>
  </si>
  <si>
    <t>Additional information:</t>
  </si>
  <si>
    <t>If you require information not included in this file, the Ministry of Health is able to provide customised data extracts tailored to your needs. These may incur a charge (at Official Information Act rates).</t>
  </si>
  <si>
    <t>Analytical Services</t>
  </si>
  <si>
    <t>Ministry of Health</t>
  </si>
  <si>
    <t>PO Box 5013</t>
  </si>
  <si>
    <t>Wellington</t>
  </si>
  <si>
    <t>New Zealand</t>
  </si>
  <si>
    <t>data-enquiries@moh.govt.nz</t>
  </si>
  <si>
    <t>See below for contact details.</t>
  </si>
  <si>
    <t>Postal address:</t>
  </si>
  <si>
    <t>Email:</t>
  </si>
  <si>
    <t>Phone:</t>
  </si>
  <si>
    <t>(04) 496 2000</t>
  </si>
  <si>
    <t xml:space="preserve">Fax: </t>
  </si>
  <si>
    <t>Published:</t>
  </si>
  <si>
    <t xml:space="preserve">These tables present a summary of the maternal and newborn information for all women with a known birth in 2011. </t>
  </si>
  <si>
    <t xml:space="preserve">Title: </t>
  </si>
  <si>
    <t>Table 4: Number and percentage of women giving birth by ethnicity, 2011</t>
  </si>
  <si>
    <t>Table 5: Number of women giving birth by deprivation quintile of residence and ethnic group, 2011</t>
  </si>
  <si>
    <t>Not
stated</t>
  </si>
  <si>
    <t>Maternal age group (years)</t>
  </si>
  <si>
    <t>5 (most deprived</t>
  </si>
  <si>
    <t>LABOUR AND BIRTH: Type of delivery</t>
  </si>
  <si>
    <t>Type of delivery</t>
  </si>
  <si>
    <t>(04) 816 2898</t>
  </si>
  <si>
    <r>
      <rPr>
        <vertAlign val="superscript"/>
        <sz val="9"/>
        <rFont val="Arial"/>
        <family val="2"/>
      </rPr>
      <t xml:space="preserve">2 </t>
    </r>
    <r>
      <rPr>
        <sz val="9"/>
        <rFont val="Arial"/>
        <family val="2"/>
      </rPr>
      <t xml:space="preserve">The population data (number of reproductive age women) by ethnic group presented are prioritised female projections for 2011 and were calculated based on the 2006 Census of Population and Dwellings. </t>
    </r>
  </si>
  <si>
    <t xml:space="preserve">  requiring prenatal diagnostic and fetal therapy services, or women with obstetric histories that significantly increase the risks during pregnancy, labour and delivery (eg, those who have already </t>
  </si>
  <si>
    <t xml:space="preserve">  had two placental abruptions). Includes neonatal intensive care units.</t>
  </si>
  <si>
    <t>Women registered with a Lead Maternity Carer (LMC) during the pregnancy or postnatal period</t>
  </si>
  <si>
    <t>Women registered with a Lead Maternity Carer (LMC) prior to birth</t>
  </si>
  <si>
    <t>Women giving birth with an Lead Maternity Carer (LMC) present</t>
  </si>
  <si>
    <t>Women registered with a Lead Maternity Carer (LMC)</t>
  </si>
  <si>
    <r>
      <t>Spontaneous vaginal birth</t>
    </r>
    <r>
      <rPr>
        <vertAlign val="superscript"/>
        <sz val="10"/>
        <color theme="1"/>
        <rFont val="Arial"/>
        <family val="2"/>
      </rPr>
      <t>1</t>
    </r>
  </si>
  <si>
    <r>
      <t>Spontaneous vaginal birth</t>
    </r>
    <r>
      <rPr>
        <b/>
        <vertAlign val="superscript"/>
        <sz val="10"/>
        <color theme="0"/>
        <rFont val="Arial"/>
        <family val="2"/>
      </rPr>
      <t>1</t>
    </r>
  </si>
  <si>
    <t>Age group (years)</t>
  </si>
  <si>
    <t>LABOUR AND BIRTH: Interventions</t>
  </si>
  <si>
    <t>Overseas/ not stated</t>
  </si>
  <si>
    <t xml:space="preserve">  for either consultation or transfer.</t>
  </si>
  <si>
    <t>Other multiple</t>
  </si>
  <si>
    <t>Baby ethnic group</t>
  </si>
  <si>
    <t>Baby deprivation quintile</t>
  </si>
  <si>
    <t>Baby DHB</t>
  </si>
  <si>
    <r>
      <rPr>
        <vertAlign val="superscript"/>
        <sz val="9"/>
        <color theme="1"/>
        <rFont val="Arial"/>
        <family val="2"/>
      </rPr>
      <t xml:space="preserve">1 </t>
    </r>
    <r>
      <rPr>
        <sz val="9"/>
        <color theme="1"/>
        <rFont val="Arial"/>
        <family val="2"/>
      </rPr>
      <t>Preterm: &lt;37 weeks gestation at any birthweight</t>
    </r>
  </si>
  <si>
    <r>
      <rPr>
        <vertAlign val="superscript"/>
        <sz val="9"/>
        <color theme="1"/>
        <rFont val="Arial"/>
        <family val="2"/>
      </rPr>
      <t xml:space="preserve">2 </t>
    </r>
    <r>
      <rPr>
        <sz val="9"/>
        <color theme="1"/>
        <rFont val="Arial"/>
        <family val="2"/>
      </rPr>
      <t>Low birthweight: &lt;2.5kg at birth at any gestational age</t>
    </r>
  </si>
  <si>
    <r>
      <rPr>
        <vertAlign val="superscript"/>
        <sz val="9"/>
        <color theme="1"/>
        <rFont val="Arial"/>
        <family val="2"/>
      </rPr>
      <t xml:space="preserve">3 </t>
    </r>
    <r>
      <rPr>
        <sz val="9"/>
        <color theme="1"/>
        <rFont val="Arial"/>
        <family val="2"/>
      </rPr>
      <t>Full-term: ≥37 weeks gestation at any birthweight</t>
    </r>
  </si>
  <si>
    <t>Interventions</t>
  </si>
  <si>
    <t>Table 14: Number and percentage of women giving birth at home by age group, ethnic group, deprivation quintile of residence, and district health board (DHB), 2011</t>
  </si>
  <si>
    <t>Table 9: Number of women giving birth by type of delivery and age group, ethnic group, deprivation quintile of residence, and district health board (DHB), 2011</t>
  </si>
  <si>
    <t>Table 12: Number and percentage of women giving birth by selected intervention and age group, ethnic group, deprivation quintile of residence, and district health board (DHB), 2011</t>
  </si>
  <si>
    <t>Table 15: Number of babies born by sex and by maternal age group, baby ethnic group, baby deprivation quintile of residence, and baby district health board (DHB), 2011</t>
  </si>
  <si>
    <t>Table 16: Average birthweight (kg) of babies born by sex and by maternal age agroup, baby ethnic group, baby deprivation quintile of residence, and baby district health board (DHB), 2011</t>
  </si>
  <si>
    <t>Services</t>
  </si>
  <si>
    <r>
      <t>Registered with LMC</t>
    </r>
    <r>
      <rPr>
        <b/>
        <vertAlign val="superscript"/>
        <sz val="10"/>
        <color theme="0"/>
        <rFont val="Arial"/>
        <family val="2"/>
      </rPr>
      <t>1</t>
    </r>
  </si>
  <si>
    <r>
      <t>Total</t>
    </r>
    <r>
      <rPr>
        <b/>
        <vertAlign val="superscript"/>
        <sz val="10"/>
        <color theme="0"/>
        <rFont val="Arial"/>
        <family val="2"/>
      </rPr>
      <t>2</t>
    </r>
  </si>
  <si>
    <t>General practitioner</t>
  </si>
  <si>
    <t xml:space="preserve">Note: </t>
  </si>
  <si>
    <r>
      <t>Spontaneous vaginal birth</t>
    </r>
    <r>
      <rPr>
        <vertAlign val="superscript"/>
        <sz val="10"/>
        <color theme="1"/>
        <rFont val="Arial"/>
        <family val="2"/>
      </rPr>
      <t>2</t>
    </r>
  </si>
  <si>
    <t>Identified as smokers</t>
  </si>
  <si>
    <t>Smokers</t>
  </si>
  <si>
    <t>Table 18: Number and percentage of women registered with a Lead Maternity Carer (LMC) by age agroup, ethnic group, deprivation quintile of residence, and district health board (DHB), 2011</t>
  </si>
  <si>
    <t>Table 19: Number and percentage of women registered with a Lead Maternity Carer (LMC) by LMC type at delivery and by age agroup, ethnic group, deprivation quintile of residence, and district health board (DHB), 2011</t>
  </si>
  <si>
    <t>Table 20: Number and percentage of women registered with a Lead Maternity Carer (LMC) by trimester of first registration with the LMC and by ethnic group, 2011</t>
  </si>
  <si>
    <t>Table 21: Number of women registered with a Lead Maternity Carer (LMC) by the number of previous births (parity) and by age group, ethnic group, deprivation quintile of residence, district health board (DHB), and type of delivery, 2011</t>
  </si>
  <si>
    <t>Table 22: Number and percentage of women registered with a Lead Maternity Carer (LMC) who identified as smokers at time of registration with LMC by age group, ethnic group, deprivation quintile of residence and district health board (DHB), 2011</t>
  </si>
  <si>
    <t>Table 23: Babies of women registered with a Lead Maternity Carer (LMC) by breastfeeding status at LMC discharge and by maternal age group, baby ethnic group, baby deprivation quintile of residence, and baby district health board (DHB), 2011</t>
  </si>
  <si>
    <t>Type of facility</t>
  </si>
  <si>
    <r>
      <t>Home
birth</t>
    </r>
    <r>
      <rPr>
        <b/>
        <vertAlign val="superscript"/>
        <sz val="10"/>
        <color theme="0"/>
        <rFont val="Arial"/>
        <family val="2"/>
      </rPr>
      <t>1</t>
    </r>
  </si>
  <si>
    <r>
      <t>Primary facility</t>
    </r>
    <r>
      <rPr>
        <b/>
        <vertAlign val="superscript"/>
        <sz val="10"/>
        <color theme="0"/>
        <rFont val="Arial"/>
        <family val="2"/>
      </rPr>
      <t>2</t>
    </r>
  </si>
  <si>
    <r>
      <t>Secondary facility</t>
    </r>
    <r>
      <rPr>
        <b/>
        <vertAlign val="superscript"/>
        <sz val="10"/>
        <color theme="0"/>
        <rFont val="Arial"/>
        <family val="2"/>
      </rPr>
      <t>3</t>
    </r>
  </si>
  <si>
    <r>
      <t>Tertiary facility</t>
    </r>
    <r>
      <rPr>
        <b/>
        <vertAlign val="superscript"/>
        <sz val="10"/>
        <color theme="0"/>
        <rFont val="Arial"/>
        <family val="2"/>
      </rPr>
      <t>4</t>
    </r>
  </si>
  <si>
    <r>
      <t>Total</t>
    </r>
    <r>
      <rPr>
        <b/>
        <vertAlign val="superscript"/>
        <sz val="10"/>
        <color theme="0"/>
        <rFont val="Arial"/>
        <family val="2"/>
      </rPr>
      <t>5</t>
    </r>
  </si>
  <si>
    <t>Table 2: Number of women giving birth by age group, 2002–2011</t>
  </si>
  <si>
    <t>Table 3: Number of women giving birth by ethnic group, 2002–2011</t>
  </si>
  <si>
    <t>Table 8: Number of women giving birth by type of delivery and year, 2002–2011</t>
  </si>
  <si>
    <t>Table 6: Number of women giving birth by district health board (DHB) and by age group, ethnic group, and deprivation quintile of residence, 2011</t>
  </si>
  <si>
    <r>
      <t xml:space="preserve">Age group (years) </t>
    </r>
    <r>
      <rPr>
        <b/>
        <vertAlign val="superscript"/>
        <sz val="10"/>
        <rFont val="Arial"/>
        <family val="2"/>
      </rPr>
      <t>1</t>
    </r>
  </si>
  <si>
    <t>Table 7: Number and rate of women giving birth compared to all women of reproductive age (aged 15–44 years) by age group, ethnic group, and district health board (DHB), 2011</t>
  </si>
  <si>
    <t>Table 24: Number of women giving birth by place of birth and by age group, ethnic group, deprivation quintile of residence, and district health board (DHB), 2011</t>
  </si>
  <si>
    <t>Table 13: Number of women giving birth by type of delivery and number of babies, 2011</t>
  </si>
  <si>
    <r>
      <rPr>
        <vertAlign val="superscript"/>
        <sz val="9"/>
        <color theme="1"/>
        <rFont val="Arial"/>
        <family val="2"/>
      </rPr>
      <t xml:space="preserve">1 </t>
    </r>
    <r>
      <rPr>
        <sz val="9"/>
        <color theme="1"/>
        <rFont val="Arial"/>
        <family val="2"/>
      </rPr>
      <t>Women giving birth twice in the 2011 calendar year are counted twice.</t>
    </r>
  </si>
  <si>
    <t>35–39</t>
  </si>
  <si>
    <t>Women giving birth</t>
  </si>
  <si>
    <r>
      <t>Reproductive age women</t>
    </r>
    <r>
      <rPr>
        <b/>
        <vertAlign val="superscript"/>
        <sz val="10"/>
        <color theme="0"/>
        <rFont val="Arial"/>
        <family val="2"/>
      </rPr>
      <t>1,2</t>
    </r>
  </si>
  <si>
    <r>
      <rPr>
        <vertAlign val="superscript"/>
        <sz val="9"/>
        <color theme="1"/>
        <rFont val="Arial"/>
        <family val="2"/>
      </rPr>
      <t xml:space="preserve">2 </t>
    </r>
    <r>
      <rPr>
        <sz val="9"/>
        <color theme="1"/>
        <rFont val="Arial"/>
        <family val="2"/>
      </rPr>
      <t>Full - the infant has taken breastmilk only. No other liquids or solids except a minimal amount of water or prescribed medicines in the past 48 hours.</t>
    </r>
  </si>
  <si>
    <r>
      <rPr>
        <vertAlign val="superscript"/>
        <sz val="9"/>
        <color theme="1"/>
        <rFont val="Arial"/>
        <family val="2"/>
      </rPr>
      <t xml:space="preserve">3 </t>
    </r>
    <r>
      <rPr>
        <sz val="9"/>
        <color theme="1"/>
        <rFont val="Arial"/>
        <family val="2"/>
      </rPr>
      <t>Partial - the infant/child has taken some breastmilk and some infant formula or other solid food in the past 48 hours.</t>
    </r>
  </si>
  <si>
    <r>
      <t>Exclusive</t>
    </r>
    <r>
      <rPr>
        <b/>
        <vertAlign val="superscript"/>
        <sz val="10"/>
        <color theme="0"/>
        <rFont val="Arial"/>
        <family val="2"/>
      </rPr>
      <t>1</t>
    </r>
  </si>
  <si>
    <r>
      <t>Fully</t>
    </r>
    <r>
      <rPr>
        <b/>
        <vertAlign val="superscript"/>
        <sz val="10"/>
        <color theme="0"/>
        <rFont val="Arial"/>
        <family val="2"/>
      </rPr>
      <t>2</t>
    </r>
  </si>
  <si>
    <r>
      <t>Partial</t>
    </r>
    <r>
      <rPr>
        <b/>
        <vertAlign val="superscript"/>
        <sz val="10"/>
        <color theme="0"/>
        <rFont val="Arial"/>
        <family val="2"/>
      </rPr>
      <t>3</t>
    </r>
  </si>
  <si>
    <r>
      <t>Artificial</t>
    </r>
    <r>
      <rPr>
        <b/>
        <vertAlign val="superscript"/>
        <sz val="10"/>
        <color theme="0"/>
        <rFont val="Arial"/>
        <family val="2"/>
      </rPr>
      <t>4</t>
    </r>
  </si>
  <si>
    <r>
      <t>Actual home birth</t>
    </r>
    <r>
      <rPr>
        <b/>
        <vertAlign val="superscript"/>
        <sz val="10"/>
        <color theme="0"/>
        <rFont val="Arial"/>
        <family val="2"/>
      </rPr>
      <t>1</t>
    </r>
  </si>
  <si>
    <r>
      <t>Intended home birth</t>
    </r>
    <r>
      <rPr>
        <b/>
        <vertAlign val="superscript"/>
        <sz val="10"/>
        <color theme="0"/>
        <rFont val="Arial"/>
        <family val="2"/>
      </rPr>
      <t>2</t>
    </r>
  </si>
  <si>
    <r>
      <t>Total</t>
    </r>
    <r>
      <rPr>
        <b/>
        <vertAlign val="superscript"/>
        <sz val="10"/>
        <color theme="0"/>
        <rFont val="Arial"/>
        <family val="2"/>
      </rPr>
      <t>3</t>
    </r>
  </si>
  <si>
    <t>It provides statistical, demographic and clinical information about selected publicly-funded maternity services up to nine months before and three months after a birth.</t>
  </si>
  <si>
    <t>Table 17: Number and percentage of babies born preterm (&lt;37 weeks gestation) by maternal age agroup, baby ethnic group, baby deprivation quintile of residence, and baby district health board (DHB), 2011</t>
  </si>
  <si>
    <r>
      <rPr>
        <vertAlign val="superscript"/>
        <sz val="9"/>
        <color theme="1"/>
        <rFont val="Arial"/>
        <family val="2"/>
      </rPr>
      <t xml:space="preserve">2 </t>
    </r>
    <r>
      <rPr>
        <sz val="9"/>
        <color theme="1"/>
        <rFont val="Arial"/>
        <family val="2"/>
      </rPr>
      <t>A facility that does not have inpatient secondary maternity services or 24-hour on-site availability of specialist obstetricians, paediatricians and anaesthetists. This includes birthing units.</t>
    </r>
  </si>
  <si>
    <r>
      <rPr>
        <vertAlign val="superscript"/>
        <sz val="9"/>
        <color theme="1"/>
        <rFont val="Arial"/>
        <family val="2"/>
      </rPr>
      <t xml:space="preserve">3 </t>
    </r>
    <r>
      <rPr>
        <sz val="9"/>
        <color theme="1"/>
        <rFont val="Arial"/>
        <family val="2"/>
      </rPr>
      <t xml:space="preserve">A facility that provides additional care during the antenatal, labour and birth, and postnatal periods for women and babies who experience complications and who have a clinical need </t>
    </r>
  </si>
  <si>
    <r>
      <rPr>
        <vertAlign val="superscript"/>
        <sz val="9"/>
        <color theme="1"/>
        <rFont val="Arial"/>
        <family val="2"/>
      </rPr>
      <t xml:space="preserve">4 </t>
    </r>
    <r>
      <rPr>
        <sz val="9"/>
        <color theme="1"/>
        <rFont val="Arial"/>
        <family val="2"/>
      </rPr>
      <t xml:space="preserve">A facility that provides a multidisciplinary specialist team for women and babies with complex or rare maternity needs; for example, babies with major fetal disorders </t>
    </r>
  </si>
  <si>
    <r>
      <rPr>
        <vertAlign val="superscript"/>
        <sz val="10"/>
        <color theme="1"/>
        <rFont val="Arial"/>
        <family val="2"/>
      </rPr>
      <t>1</t>
    </r>
    <r>
      <rPr>
        <sz val="10"/>
        <color theme="1"/>
        <rFont val="Arial"/>
        <family val="2"/>
      </rPr>
      <t xml:space="preserve"> Birth that takes place in a person's home and not in a maternity facility or birthing unit.</t>
    </r>
  </si>
  <si>
    <r>
      <rPr>
        <vertAlign val="superscript"/>
        <sz val="10"/>
        <color theme="1"/>
        <rFont val="Arial"/>
        <family val="2"/>
      </rPr>
      <t xml:space="preserve">2 </t>
    </r>
    <r>
      <rPr>
        <sz val="10"/>
        <color theme="1"/>
        <rFont val="Arial"/>
        <family val="2"/>
      </rPr>
      <t>Birth for which management of labour commences at home and there is a documented plan to birth at home.</t>
    </r>
  </si>
  <si>
    <t>Table 10: Number of women giving birth by type of caesarean section and year, 2002–2011</t>
  </si>
  <si>
    <t>Table 11: Number of women giving birth by caesarean section by type and by age group, ethnic group, deprivation quintile of residence, and district health board (DHB), 2011</t>
  </si>
  <si>
    <t>Elective caesarean sections</t>
  </si>
  <si>
    <t>Emergency caesarean sections</t>
  </si>
  <si>
    <t>Total caesarean sections</t>
  </si>
  <si>
    <r>
      <rPr>
        <vertAlign val="superscript"/>
        <sz val="9"/>
        <color theme="1"/>
        <rFont val="Arial"/>
        <family val="2"/>
      </rPr>
      <t xml:space="preserve">1 </t>
    </r>
    <r>
      <rPr>
        <sz val="9"/>
        <color theme="1"/>
        <rFont val="Arial"/>
        <family val="2"/>
      </rPr>
      <t>Total number of births by caesarean section only</t>
    </r>
  </si>
  <si>
    <r>
      <rPr>
        <b/>
        <sz val="10"/>
        <color theme="0"/>
        <rFont val="Arial"/>
        <family val="2"/>
      </rPr>
      <t>Total</t>
    </r>
    <r>
      <rPr>
        <b/>
        <sz val="9"/>
        <color theme="0"/>
        <rFont val="Arial"/>
        <family val="2"/>
      </rPr>
      <t xml:space="preserve"> 
</t>
    </r>
    <r>
      <rPr>
        <sz val="9"/>
        <color theme="0"/>
        <rFont val="Arial"/>
        <family val="2"/>
      </rPr>
      <t>(excl. births by elective caesarean section)</t>
    </r>
  </si>
  <si>
    <r>
      <rPr>
        <b/>
        <sz val="10"/>
        <color theme="0"/>
        <rFont val="Arial"/>
        <family val="2"/>
      </rPr>
      <t>Total</t>
    </r>
    <r>
      <rPr>
        <b/>
        <sz val="9"/>
        <color theme="0"/>
        <rFont val="Arial"/>
        <family val="2"/>
      </rPr>
      <t xml:space="preserve">
</t>
    </r>
    <r>
      <rPr>
        <sz val="9"/>
        <color theme="0"/>
        <rFont val="Arial"/>
        <family val="2"/>
      </rPr>
      <t>(excl. births by caesarean section)</t>
    </r>
  </si>
  <si>
    <r>
      <rPr>
        <vertAlign val="superscript"/>
        <sz val="9"/>
        <color theme="1"/>
        <rFont val="Arial"/>
        <family val="2"/>
      </rPr>
      <t>1</t>
    </r>
    <r>
      <rPr>
        <sz val="9"/>
        <color theme="1"/>
        <rFont val="Arial"/>
        <family val="2"/>
      </rPr>
      <t xml:space="preserve"> Number of women giving birth having an induction, epidural or augmentation per 100 women giving birth (excluding elective caesarean sections).</t>
    </r>
  </si>
  <si>
    <r>
      <rPr>
        <vertAlign val="superscript"/>
        <sz val="9"/>
        <color theme="1"/>
        <rFont val="Arial"/>
        <family val="2"/>
      </rPr>
      <t>2</t>
    </r>
    <r>
      <rPr>
        <sz val="9"/>
        <color theme="1"/>
        <rFont val="Arial"/>
        <family val="2"/>
      </rPr>
      <t xml:space="preserve"> Number of women giving birth having an episiotomy per 100 women giving birth vaginally (i.e. excluding all caesarean sections).</t>
    </r>
  </si>
  <si>
    <t>Elective
caesarean</t>
  </si>
  <si>
    <t>Emergency caesarean</t>
  </si>
  <si>
    <t>Assisted
birth</t>
  </si>
  <si>
    <r>
      <rPr>
        <vertAlign val="superscript"/>
        <sz val="9"/>
        <color theme="1"/>
        <rFont val="Arial"/>
        <family val="2"/>
      </rPr>
      <t xml:space="preserve">1 </t>
    </r>
    <r>
      <rPr>
        <sz val="9"/>
        <color theme="1"/>
        <rFont val="Arial"/>
        <family val="2"/>
      </rPr>
      <t>Women giving birth at home are included in the numbers presented for spontaneous vaginal birth.</t>
    </r>
  </si>
  <si>
    <r>
      <rPr>
        <vertAlign val="superscript"/>
        <sz val="9"/>
        <color theme="1"/>
        <rFont val="Arial"/>
        <family val="2"/>
      </rPr>
      <t xml:space="preserve">2 </t>
    </r>
    <r>
      <rPr>
        <sz val="9"/>
        <color theme="1"/>
        <rFont val="Arial"/>
        <family val="2"/>
      </rPr>
      <t>Women giving birth at home are included in the numbers presented for spontaneous vaginal birth.</t>
    </r>
  </si>
  <si>
    <r>
      <rPr>
        <vertAlign val="superscript"/>
        <sz val="9"/>
        <color theme="1"/>
        <rFont val="Arial"/>
        <family val="2"/>
      </rPr>
      <t>1</t>
    </r>
    <r>
      <rPr>
        <sz val="9"/>
        <color theme="1"/>
        <rFont val="Arial"/>
        <family val="2"/>
      </rPr>
      <t xml:space="preserve"> A birth that takes place in a person’s home and not in a maternity facility or birthing unit.</t>
    </r>
  </si>
  <si>
    <r>
      <rPr>
        <vertAlign val="superscript"/>
        <sz val="9"/>
        <color theme="1"/>
        <rFont val="Arial"/>
        <family val="2"/>
      </rPr>
      <t xml:space="preserve">1 </t>
    </r>
    <r>
      <rPr>
        <sz val="9"/>
        <color theme="1"/>
        <rFont val="Arial"/>
        <family val="2"/>
      </rPr>
      <t>Total number of liveborn babies. Includes babies where sex was recorded as indeterminate.</t>
    </r>
  </si>
  <si>
    <r>
      <rPr>
        <vertAlign val="superscript"/>
        <sz val="9"/>
        <color theme="1"/>
        <rFont val="Arial"/>
        <family val="2"/>
      </rPr>
      <t xml:space="preserve">1 </t>
    </r>
    <r>
      <rPr>
        <sz val="9"/>
        <color theme="1"/>
        <rFont val="Arial"/>
        <family val="2"/>
      </rPr>
      <t>Average weight of all liveborn babies recorded. Includes babies where sex was recorded as indeterminate.</t>
    </r>
  </si>
  <si>
    <r>
      <t>Total</t>
    </r>
    <r>
      <rPr>
        <b/>
        <vertAlign val="superscript"/>
        <sz val="10"/>
        <color theme="0"/>
        <rFont val="Arial"/>
        <family val="2"/>
      </rPr>
      <t>4</t>
    </r>
  </si>
  <si>
    <r>
      <rPr>
        <vertAlign val="superscript"/>
        <sz val="9"/>
        <color theme="1"/>
        <rFont val="Arial"/>
        <family val="2"/>
      </rPr>
      <t xml:space="preserve">4 </t>
    </r>
    <r>
      <rPr>
        <sz val="9"/>
        <color theme="1"/>
        <rFont val="Arial"/>
        <family val="2"/>
      </rPr>
      <t>Total number of liveborn babies.</t>
    </r>
  </si>
  <si>
    <r>
      <rPr>
        <vertAlign val="superscript"/>
        <sz val="9"/>
        <color theme="1"/>
        <rFont val="Arial"/>
        <family val="2"/>
      </rPr>
      <t>1</t>
    </r>
    <r>
      <rPr>
        <sz val="9"/>
        <color theme="1"/>
        <rFont val="Arial"/>
        <family val="2"/>
      </rPr>
      <t xml:space="preserve"> Total number of women registered with a LMC during the pregnancy or postnatal period. Excludes women who receive primary maternity services from DHBs directly. </t>
    </r>
  </si>
  <si>
    <r>
      <rPr>
        <vertAlign val="superscript"/>
        <sz val="9"/>
        <color theme="1"/>
        <rFont val="Arial"/>
        <family val="2"/>
      </rPr>
      <t>2</t>
    </r>
    <r>
      <rPr>
        <sz val="9"/>
        <color theme="1"/>
        <rFont val="Arial"/>
        <family val="2"/>
      </rPr>
      <t xml:space="preserve"> Total number of women giving birth.</t>
    </r>
  </si>
  <si>
    <r>
      <rPr>
        <vertAlign val="superscript"/>
        <sz val="9"/>
        <color theme="1"/>
        <rFont val="Arial"/>
        <family val="2"/>
      </rPr>
      <t>1</t>
    </r>
    <r>
      <rPr>
        <sz val="9"/>
        <color theme="1"/>
        <rFont val="Arial"/>
        <family val="2"/>
      </rPr>
      <t xml:space="preserve"> Total number of women registered with a LMC during the pregnancy or postnatal period.</t>
    </r>
  </si>
  <si>
    <r>
      <rPr>
        <vertAlign val="superscript"/>
        <sz val="9"/>
        <color theme="1"/>
        <rFont val="Arial"/>
        <family val="2"/>
      </rPr>
      <t>1</t>
    </r>
    <r>
      <rPr>
        <sz val="9"/>
        <color theme="1"/>
        <rFont val="Arial"/>
        <family val="2"/>
      </rPr>
      <t xml:space="preserve"> Total number of women registered with a LMC during the pregnancy or postnatal period. Includes women where trimester of registration was not stated.</t>
    </r>
  </si>
  <si>
    <r>
      <rPr>
        <vertAlign val="superscript"/>
        <sz val="9"/>
        <color theme="1"/>
        <rFont val="Arial"/>
        <family val="2"/>
      </rPr>
      <t xml:space="preserve">5 </t>
    </r>
    <r>
      <rPr>
        <sz val="9"/>
        <color theme="1"/>
        <rFont val="Arial"/>
        <family val="2"/>
      </rPr>
      <t>Total babies of women registered with a LMC.</t>
    </r>
  </si>
  <si>
    <r>
      <t xml:space="preserve">  Only women aged 15</t>
    </r>
    <r>
      <rPr>
        <sz val="9"/>
        <color theme="1"/>
        <rFont val="Calibri"/>
        <family val="2"/>
      </rPr>
      <t>−</t>
    </r>
    <r>
      <rPr>
        <sz val="9"/>
        <color theme="1"/>
        <rFont val="Arial"/>
        <family val="2"/>
      </rPr>
      <t xml:space="preserve">44 years were included. </t>
    </r>
  </si>
  <si>
    <r>
      <rPr>
        <vertAlign val="superscript"/>
        <sz val="9"/>
        <rFont val="Arial"/>
        <family val="2"/>
      </rPr>
      <t>1</t>
    </r>
    <r>
      <rPr>
        <sz val="9"/>
        <rFont val="Arial"/>
        <family val="2"/>
      </rPr>
      <t xml:space="preserve"> The population data (number of reproductive age women) by age group and DHB presented are sourced from the 2011 mid-year population estimates published by Statistics New Zealand and only include women aged 15</t>
    </r>
    <r>
      <rPr>
        <sz val="9"/>
        <rFont val="Calibri"/>
        <family val="2"/>
      </rPr>
      <t>−</t>
    </r>
    <r>
      <rPr>
        <sz val="9"/>
        <rFont val="Arial"/>
        <family val="2"/>
      </rPr>
      <t xml:space="preserve">44 years. </t>
    </r>
  </si>
  <si>
    <r>
      <t>Birth rate</t>
    </r>
    <r>
      <rPr>
        <b/>
        <vertAlign val="superscript"/>
        <sz val="10"/>
        <color theme="0"/>
        <rFont val="Arial"/>
        <family val="2"/>
      </rPr>
      <t>3</t>
    </r>
  </si>
  <si>
    <r>
      <t>European or Other</t>
    </r>
    <r>
      <rPr>
        <vertAlign val="superscript"/>
        <sz val="10"/>
        <color theme="1"/>
        <rFont val="Arial"/>
        <family val="2"/>
      </rPr>
      <t>4</t>
    </r>
  </si>
  <si>
    <r>
      <rPr>
        <vertAlign val="superscript"/>
        <sz val="9"/>
        <color theme="1"/>
        <rFont val="Arial"/>
        <family val="2"/>
      </rPr>
      <t xml:space="preserve">4 </t>
    </r>
    <r>
      <rPr>
        <sz val="9"/>
        <color theme="1"/>
        <rFont val="Arial"/>
        <family val="2"/>
      </rPr>
      <t xml:space="preserve">Denominator data was not available as separate values for the European ethnic group and Other ethnic group. </t>
    </r>
  </si>
  <si>
    <t>WOMEN REGISTERED WITH A LMC: Services</t>
  </si>
  <si>
    <t>WOMEN REGISTERED WITH A LMC: Parity</t>
  </si>
  <si>
    <t>WOMEN REGISTERED WITH A LMC: Smokers</t>
  </si>
  <si>
    <t>WOMEN REGISTERED WITH A LMC: Breastfeeding status</t>
  </si>
  <si>
    <r>
      <rPr>
        <vertAlign val="superscript"/>
        <sz val="9"/>
        <color theme="1"/>
        <rFont val="Arial"/>
        <family val="2"/>
      </rPr>
      <t xml:space="preserve">1 </t>
    </r>
    <r>
      <rPr>
        <sz val="9"/>
        <color theme="1"/>
        <rFont val="Arial"/>
        <family val="2"/>
      </rPr>
      <t>Women giving birth at home are included in the numbers presented for spontaneous vaginal births.</t>
    </r>
  </si>
  <si>
    <r>
      <rPr>
        <vertAlign val="superscript"/>
        <sz val="10"/>
        <color theme="1"/>
        <rFont val="Arial"/>
        <family val="2"/>
      </rPr>
      <t xml:space="preserve">3 </t>
    </r>
    <r>
      <rPr>
        <sz val="10"/>
        <color theme="1"/>
        <rFont val="Arial"/>
        <family val="2"/>
      </rPr>
      <t>Total number of women giving birth.</t>
    </r>
  </si>
  <si>
    <r>
      <rPr>
        <vertAlign val="superscript"/>
        <sz val="9"/>
        <color theme="1"/>
        <rFont val="Arial"/>
        <family val="2"/>
      </rPr>
      <t xml:space="preserve">4 </t>
    </r>
    <r>
      <rPr>
        <sz val="9"/>
        <color theme="1"/>
        <rFont val="Arial"/>
        <family val="2"/>
      </rPr>
      <t>Artificial - the infant/child has had no breastmilk, but has had alternative liquid such as infant formula, with or without solid food, in the past 48 hours.</t>
    </r>
  </si>
  <si>
    <r>
      <rPr>
        <vertAlign val="superscript"/>
        <sz val="9"/>
        <color theme="1"/>
        <rFont val="Arial"/>
        <family val="2"/>
      </rPr>
      <t>2</t>
    </r>
    <r>
      <rPr>
        <sz val="9"/>
        <color theme="1"/>
        <rFont val="Arial"/>
        <family val="2"/>
      </rPr>
      <t xml:space="preserve"> Denominator used to calculate the percentage is the total number of mothers giving birth where type of delivery was recorded (i.e. excludes mothers where type of delivery was 'Not stated').</t>
    </r>
  </si>
  <si>
    <t>Series:</t>
  </si>
  <si>
    <t>Report on Maternity</t>
  </si>
  <si>
    <t>GLOSSARY</t>
  </si>
  <si>
    <t>Birthweight</t>
  </si>
  <si>
    <t>Low birthweight</t>
  </si>
  <si>
    <t>A vaginal birth requiring the use of forceps and/or vacuum (ventouse)</t>
  </si>
  <si>
    <t>Spontaneous vaginal birth</t>
  </si>
  <si>
    <t>A vaginal birth without obstetric intervention</t>
  </si>
  <si>
    <t>An operative birth through an abdominal incision</t>
  </si>
  <si>
    <t>Emergency caesarean section</t>
  </si>
  <si>
    <t>Elective caesaren section</t>
  </si>
  <si>
    <t>A caesarean section performed as a planned procedure before or following the onset of labour when the decision to have a caesarean section was made before labour.</t>
  </si>
  <si>
    <t>A vaginal birth of a fetus in the breech extraction without obstetric intervention</t>
  </si>
  <si>
    <t>Gestational age</t>
  </si>
  <si>
    <t>The duration of pregnancy in completed weeks, calculated from the date of the first day of the woman's last menstrual period nad her infant's date of birth, or derived from clincial assessment during pregnancy, or derived from an examination of the infant after birth</t>
  </si>
  <si>
    <t>NMDS</t>
  </si>
  <si>
    <t>National Minimum Dataset</t>
  </si>
  <si>
    <t>MAT</t>
  </si>
  <si>
    <t>National Maternity Collection</t>
  </si>
  <si>
    <t>Full-term birth</t>
  </si>
  <si>
    <t>Birth/labour at 37 or more gestational weeks</t>
  </si>
  <si>
    <t>District Health Board, derived from residence of mother/baby</t>
  </si>
  <si>
    <t>Facility (maternity)</t>
  </si>
  <si>
    <t>A place women attend or are resident in for the primary purpose of receiving maternity care.</t>
  </si>
  <si>
    <t>Induction (of labour)</t>
  </si>
  <si>
    <t xml:space="preserve">An intervention to stimulate the onset of labour by pharmacological or other means. </t>
  </si>
  <si>
    <t>Birth rate</t>
  </si>
  <si>
    <t>N/P*100, where N = total number of women givng birth, P = total number of women of reproductive age</t>
  </si>
  <si>
    <t>Reproductive age</t>
  </si>
  <si>
    <t>Women aged between 15 and 44 years of age</t>
  </si>
  <si>
    <t>An injection of analgesic agent outside the dura mater that covers the spinal canal. It includes lumbar, spinal (inside the dura mater) and epidural anaesthetics.</t>
  </si>
  <si>
    <t>An incision of the perineal tissue surrounding the vagina at the time of birth</t>
  </si>
  <si>
    <t>Ethnicity</t>
  </si>
  <si>
    <t xml:space="preserve">Prioritised ethnicity is presented in this dataset, which means each person represented in the data is allocated to a single ethnic group using a priority system Māori &gt; Pacific Peoples &gt; Asian &gt; Other &gt; European. </t>
  </si>
  <si>
    <t>Home birth (intended)</t>
  </si>
  <si>
    <t>Birth that takes place in a person's home and not in a maternity facility or birthing unit.</t>
  </si>
  <si>
    <t>Home birth (actual)</t>
  </si>
  <si>
    <t>Birth for which management of labour commences at home and there is a documented plan to birth at home.</t>
  </si>
  <si>
    <t>Lead Maternity Carer (LMC)</t>
  </si>
  <si>
    <t>Person who is 
i) a general practitioner with a Diploma in Obstetrics (or equivalent), a midwife, or an obstetrician; and
ii) either a maternity provider in their own right, or an employee or contractor of a maternity provider; and
iii) has been selected by the woman to lead her maternity care</t>
  </si>
  <si>
    <t>Live birth</t>
  </si>
  <si>
    <t>All pregnancy-related events following birth</t>
  </si>
  <si>
    <t>The number of births resulting from a pregnancy</t>
  </si>
  <si>
    <t>Primary maternity facility</t>
  </si>
  <si>
    <t>Secondary maternity facility</t>
  </si>
  <si>
    <t>Tertiary maternity facility</t>
  </si>
  <si>
    <t>A facility that provides additional care during the antenatal, labour and birth, and postnatal periods for women and babies who experience complications and who have a clinical need for either consultation or transfer.</t>
  </si>
  <si>
    <t>A facility that provides a multidisciplinary specialist team for women and babies with complex or rare maternity needs; for example, babies with major fetal disorders requiring prenatal diagnostic and fetal therapy services, or women with obstetric histories that significantly increase the risks during the pregnancy, labour and delivery (eg, those who have already had two placental abruptions). Includes neonatal intensive care units.</t>
  </si>
  <si>
    <t>Term</t>
  </si>
  <si>
    <r>
      <rPr>
        <vertAlign val="superscript"/>
        <sz val="9"/>
        <color theme="1"/>
        <rFont val="Arial"/>
        <family val="2"/>
      </rPr>
      <t xml:space="preserve">1 </t>
    </r>
    <r>
      <rPr>
        <sz val="9"/>
        <color theme="1"/>
        <rFont val="Arial"/>
        <family val="2"/>
      </rPr>
      <t>Exclusive - the infant has never to the mother's knowledge, had any water, formula or other liquid or solid food. Only breastmilk from the breast or expressed breastmilk and prescribed medicines have been given from birth.</t>
    </r>
  </si>
  <si>
    <t>A facility that does not have inpatient secondary maternity services or 24-hour on-ste availability of specialist obstetricians, paediatricians and anaesthetists. This includes birthing units.</t>
  </si>
  <si>
    <r>
      <t xml:space="preserve">A facility that provides labour and birth services and inpatient postnatal care, as described in the relevant service specification issued by the Ministry of Health. See also </t>
    </r>
    <r>
      <rPr>
        <i/>
        <sz val="10"/>
        <color theme="1"/>
        <rFont val="Arial"/>
        <family val="2"/>
      </rPr>
      <t>Facility (maternity).</t>
    </r>
  </si>
  <si>
    <t>Overview</t>
  </si>
  <si>
    <t>Maternal demographic profile</t>
  </si>
  <si>
    <t>In 2011, 3.6% of women giving birth intended to birth at home and 3.3% of women actually gave birth at home.</t>
  </si>
  <si>
    <t>The average birthweight for male babies born was 3.47kg, with female babies weighing less on average at 3.37kg.</t>
  </si>
  <si>
    <t>Women registered with a Lead Maternity Carer</t>
  </si>
  <si>
    <t>Among women registered with a LMC</t>
  </si>
  <si>
    <t>Over three-quarters (76.3%) of babies born to women registered with a LMC were breastfed either exclusively or fully.</t>
  </si>
  <si>
    <t>Maternity facilities</t>
  </si>
  <si>
    <t>The use of primary and secondary facilities decreased with maternal age (13.4% and 48.2%, respectively, for women under 20 years of age, compared to 6.5% and 37.9%, respectively, for women aged 40 years and over age group) whilst the use of tertiary facilities increased with age (38.4% of women in the under 20 years age group compared to 55.6% of women in the 40 years and over age group).</t>
  </si>
  <si>
    <t>The proportion of women giving birth at a secondary or tertiary facility ranged between 90% and 95% for all ethnic groups except the Māori ethnic group (83.3%).</t>
  </si>
  <si>
    <r>
      <t>Over a quarter (27.8%) of all women giving birth resided in the most socioeconomically deprived areas (deprivation quintile 5). A higher proportion of Pacific and Māori women lived in these areas compared to European women (59.8% and 45.0% of Pacific and Māori women compared to 13.3% of European women).</t>
    </r>
    <r>
      <rPr>
        <sz val="10"/>
        <color rgb="FFFF0000"/>
        <rFont val="Arial"/>
        <family val="2"/>
      </rPr>
      <t xml:space="preserve"> </t>
    </r>
  </si>
  <si>
    <r>
      <t>Two-thirds (66.6%) of women gave birth by spontaneous vaginal delivery (including home births), with the percentage of spontaneous vaginal births decreasing with maternal age (77.8% of women under 20 years of age compared to 53.9% of women aged 40 years and over).</t>
    </r>
    <r>
      <rPr>
        <sz val="10"/>
        <color rgb="FFFF0000"/>
        <rFont val="Arial"/>
        <family val="2"/>
      </rPr>
      <t xml:space="preserve"> </t>
    </r>
  </si>
  <si>
    <r>
      <t>Over 70% of Māori and Pacific women gave birth by spontaneous vaginal delivery (76.9% and 74.6%, respectively).</t>
    </r>
    <r>
      <rPr>
        <sz val="10"/>
        <color rgb="FFFF0000"/>
        <rFont val="Arial"/>
        <family val="2"/>
      </rPr>
      <t xml:space="preserve"> </t>
    </r>
  </si>
  <si>
    <r>
      <t>Just over half (54.3%) of women giving birth by caesarean section had an emergency caesarean section. The proportion of caesarean sections that were emergency caesarean sections was highest for younger women giving birth (82.9% of women under 20 years of age and 68.7% of women aged 20−24 years), Pacific women (63.8%), and for women living in the most socioeconomically deprived areas (62.0% for deprivation quintile 5).</t>
    </r>
    <r>
      <rPr>
        <sz val="10"/>
        <color rgb="FFFF0000"/>
        <rFont val="Arial"/>
        <family val="2"/>
      </rPr>
      <t xml:space="preserve"> </t>
    </r>
  </si>
  <si>
    <r>
      <t>Among women giving birth (excluding elective caesarean sections), 21.6% had an induction, 24.7% were administered with an epidural and 27.1% required an augmentation of labour. The percentage of women requiring an induction increased with maternal age (17.4% of women under 20 years of age compared to 37.8% of women aged 40 years and over); the opposite trend was seen with the percentage of women requiring an augmentation of labour (33.4% of women under 20 years of age compared to 15.8% of women aged 40 years and over).</t>
    </r>
    <r>
      <rPr>
        <sz val="10"/>
        <color rgb="FFFF0000"/>
        <rFont val="Arial"/>
        <family val="2"/>
      </rPr>
      <t xml:space="preserve"> </t>
    </r>
  </si>
  <si>
    <r>
      <t>Approximately 12% of women giving birth vaginally had an episiotomy in 2011. The population most likely to have an episiotomy was women of Asian ethnicity (24.2%).</t>
    </r>
    <r>
      <rPr>
        <sz val="10"/>
        <color rgb="FFFF0000"/>
        <rFont val="Arial"/>
        <family val="2"/>
      </rPr>
      <t xml:space="preserve"> </t>
    </r>
  </si>
  <si>
    <r>
      <t>The percentage of actual home birth was highest among older women (3.8% of women in the 35–39 years and 40 years and over age groups), Māori and European women (4.0% of women in both ethnic groups), and women residing in West Coast DHB (12.7%).</t>
    </r>
    <r>
      <rPr>
        <sz val="10"/>
        <color rgb="FFFF0000"/>
        <rFont val="Arial"/>
        <family val="2"/>
      </rPr>
      <t xml:space="preserve"> </t>
    </r>
  </si>
  <si>
    <r>
      <t>There were slightly more male babies born (51.3%) than female babies (48.7%). Almost half (48.1%) of babies born were European and a further 26.8% were Māori. There were more babies born residing in the most socioeconomically deprived areas (28.0% residing in deprivation quintile 5) than those born residing in the least socioeconomically deprived areas (14.1% residing in deprivation quintile 1).</t>
    </r>
    <r>
      <rPr>
        <sz val="10"/>
        <color rgb="FFFF0000"/>
        <rFont val="Arial"/>
        <family val="2"/>
      </rPr>
      <t xml:space="preserve"> </t>
    </r>
  </si>
  <si>
    <r>
      <t>In 2011, 87.3% of women giving birth registered with a Lead Maternity Carer (LMC) to receive primary maternity care during the pregnancy and postnatal period and 12.7% either received primary maternity care through DHB services or received no care.</t>
    </r>
    <r>
      <rPr>
        <sz val="10"/>
        <color rgb="FFFF0000"/>
        <rFont val="Arial"/>
        <family val="2"/>
      </rPr>
      <t xml:space="preserve"> </t>
    </r>
  </si>
  <si>
    <r>
      <t>The least likely groups to register with a LMC were women residing in West Coast or Counties Manukau DHBs (34.3% and 66.8%, respectively), Pacific women (65.5%) and women residing in the most socioeconomically deprived areas (78.1% for deprivation quintile 5).</t>
    </r>
    <r>
      <rPr>
        <sz val="10"/>
        <color rgb="FFFF0000"/>
        <rFont val="Arial"/>
        <family val="2"/>
      </rPr>
      <t xml:space="preserve"> </t>
    </r>
  </si>
  <si>
    <t>MATERNITY FACILITIES</t>
  </si>
  <si>
    <r>
      <t xml:space="preserve">   ▪  over 90% registered with a midwife LMC</t>
    </r>
    <r>
      <rPr>
        <sz val="10"/>
        <color rgb="FFFF0000"/>
        <rFont val="Arial"/>
        <family val="2"/>
      </rPr>
      <t xml:space="preserve"> </t>
    </r>
  </si>
  <si>
    <t xml:space="preserve">   ▪  40.7% reported no previous births (nulliparous) and 33.4% reported one previous birth</t>
  </si>
  <si>
    <t>Key findings for 2011</t>
  </si>
  <si>
    <t>SUMMARY: Key findings for 2011</t>
  </si>
  <si>
    <t>Contents</t>
  </si>
  <si>
    <t>SUMMARY: Maternal and newborn</t>
  </si>
  <si>
    <t>Total liveborn babies</t>
  </si>
  <si>
    <t>Maternal and newborn</t>
  </si>
  <si>
    <t>Table 1: Maternal and newborn summary table, 2011</t>
  </si>
  <si>
    <t>Glossary</t>
  </si>
  <si>
    <t>List of common terms and descriptions</t>
  </si>
  <si>
    <t xml:space="preserve">A calculation of socioeconomic status which uses a range of variables from the 2006 Census of Population
and Dwellings. </t>
  </si>
  <si>
    <t>A caesarean section performed urgently for clinical reasons (such as the health of the mother or the baby) once labour
has started.</t>
  </si>
  <si>
    <t xml:space="preserve">The complete expulsion or extraction from its mother of a product of conception, irrespective of duration of pregnancy, which, after such separation, breathes or shows any other evidence of life such as beating of the heart, pulsation of the umbilical cord, or definite movement of voluntary muscles, whether or not the umbilical cord has been cut or the
placenta is attached. </t>
  </si>
  <si>
    <r>
      <t xml:space="preserve">A birthweight of less than 2500g. See also </t>
    </r>
    <r>
      <rPr>
        <i/>
        <sz val="10"/>
        <color theme="1"/>
        <rFont val="Arial"/>
        <family val="2"/>
      </rPr>
      <t>Birthweight.</t>
    </r>
  </si>
  <si>
    <t>The number of times a women has given birth, including stillbirths.</t>
  </si>
  <si>
    <r>
      <t>Babies of Asian ethnicity were most likely to be born full-term (≥37 weeks gestation) with a low birthweight (&lt;2.5kg) (2.6% of Asian babies compared to 1.6% of all
liveborn babies).</t>
    </r>
    <r>
      <rPr>
        <sz val="10"/>
        <color rgb="FFFF0000"/>
        <rFont val="Arial"/>
        <family val="2"/>
      </rPr>
      <t xml:space="preserve"> </t>
    </r>
  </si>
  <si>
    <r>
      <t>In 2011, 7.4% of all liveborn babies were born preterm (&lt;37 weeks gestation). Māori babies (8.2%) and babies born to mothers aged 40 years and over (9.6%)
were most likely to be born preterm.</t>
    </r>
    <r>
      <rPr>
        <sz val="10"/>
        <color rgb="FFFF0000"/>
        <rFont val="Arial"/>
        <family val="2"/>
      </rPr>
      <t xml:space="preserve"> </t>
    </r>
  </si>
  <si>
    <r>
      <t xml:space="preserve">   ▪  15.3% were identified as smokers at time of LMC registration, with higher percentages of smokers among younger women (34.2% of women under
       20 years of age), Māori women (37.0%), and women residing in the most socioeconomically deprived areas (26.2% for deprivation quintile 5).</t>
    </r>
    <r>
      <rPr>
        <sz val="10"/>
        <color rgb="FFFF0000"/>
        <rFont val="Arial"/>
        <family val="2"/>
      </rPr>
      <t xml:space="preserve"> </t>
    </r>
  </si>
  <si>
    <t xml:space="preserve">Over 85% of women gave birth at a secondary (40.9%) or tertiary (45.7%) facility in 2011, with a further 10.1% giving birth at a primary facility and 3.3% giving birth
at home. </t>
  </si>
  <si>
    <t>The use of secondary or tertiary facilities was fairly even across all levels of socioeconomic deprivation, ranging between 89.4% and 91.4% for each deprivation quintile
in 2011.</t>
  </si>
  <si>
    <t>The first weight of a baby obtained after birth (usually measured to the nearest 5g and obtained within 1 hour of birth)</t>
  </si>
  <si>
    <t>Babies born preterm (&lt;37 weeks gestation at any birthweight)</t>
  </si>
  <si>
    <t>Babies born with a low birthweight (&lt;2.5kg at any gestational age)</t>
  </si>
  <si>
    <r>
      <t>Women giving birth at a maternity facility</t>
    </r>
    <r>
      <rPr>
        <vertAlign val="superscript"/>
        <sz val="10"/>
        <color theme="1"/>
        <rFont val="Arial"/>
        <family val="2"/>
      </rPr>
      <t>2</t>
    </r>
  </si>
  <si>
    <r>
      <t>Women giving birth at home</t>
    </r>
    <r>
      <rPr>
        <vertAlign val="superscript"/>
        <sz val="10"/>
        <color theme="1"/>
        <rFont val="Arial"/>
        <family val="2"/>
      </rPr>
      <t>2</t>
    </r>
  </si>
  <si>
    <r>
      <rPr>
        <vertAlign val="superscript"/>
        <sz val="9"/>
        <color theme="1"/>
        <rFont val="Arial"/>
        <family val="2"/>
      </rPr>
      <t xml:space="preserve">2 </t>
    </r>
    <r>
      <rPr>
        <sz val="9"/>
        <color theme="1"/>
        <rFont val="Arial"/>
        <family val="2"/>
      </rPr>
      <t>Percentage was calculated among women giving birth where place of birth was recorded (ie, excludes 'Not stated').</t>
    </r>
  </si>
  <si>
    <t>Maternity Tables 2011</t>
  </si>
  <si>
    <t>Other maternity and newborn data and stats</t>
  </si>
  <si>
    <t>28 April 2014</t>
  </si>
  <si>
    <t>Data presented is sourced from the National Maternity Collection (MAT). MAT integrates maternity-related data from the National Minimum Dataset and Lead Maternity Carer (LMC) claim forms.</t>
  </si>
  <si>
    <t xml:space="preserve">In 2011, 62,362 women giving birth and 62,733 liveborn babies were recorded in the National Maternity Collection. The national birth rate was 6.8 completed pregnancies per 100 women of reproductive age. </t>
  </si>
  <si>
    <r>
      <t>Women giving birth were distributed by ethnic group as follows: European (49.5%), Māori (25.5%), Pacific Peoples (11.5%), Asian (11.5%), and Other (2.0%). Rates of birth were highest for the Pacific Peoples and Māori (10.7 and 10.5 per 100 women of reproductive age, respectively).</t>
    </r>
    <r>
      <rPr>
        <sz val="10"/>
        <color rgb="FFFF0000"/>
        <rFont val="Arial"/>
        <family val="2"/>
      </rPr>
      <t xml:space="preserve"> </t>
    </r>
  </si>
  <si>
    <t>Rates of birth by district health board (DHB) ranged between 5.5 and 8.5 per 100 women of reproductive age, with the highest rates for Northland (8.5 per 100 women of reproductive age) and Tairawhiti (8.4 per 100 women of reproductive age) DHBs.</t>
  </si>
  <si>
    <t xml:space="preserve">The majority of women (53.0%) giving birth were aged 25–34 years. Similarly, rates of birth were highest for the 30–34 years (12.3 per 100 women of reproductive age) and 25–29 years (10.6 per 100 women of reproductive age) age groups. </t>
  </si>
  <si>
    <t>3 Expressed as completed pregnancies per 100 women of reproductive age.</t>
  </si>
  <si>
    <t>Almost a quarter (24.3%) of women giving birth had a caesarean section. The percentage of women giving birth by caesarean section increased with maternal age (13.0% of women under 20 years of age compared to 39.2% of women aged 40 years and over), but decreased with levels of socioeconomic deprivation of residence (30.1% of women residing in the least deprived areas compared to 19.6% of women residing in the most deprived areas).</t>
  </si>
  <si>
    <r>
      <t>A total of 901 women giving birth (1.5%) had twins or multiple births. The majority of women with singleton pregnancies had a spontaneous vaginal birth (67.3%) while the majority of women with twin or other multiple pregnancies had a caesarean section (61.9%).</t>
    </r>
    <r>
      <rPr>
        <sz val="10"/>
        <color rgb="FFFF0000"/>
        <rFont val="Arial"/>
        <family val="2"/>
      </rPr>
      <t xml:space="preserve"> </t>
    </r>
  </si>
  <si>
    <r>
      <t xml:space="preserve">   </t>
    </r>
    <r>
      <rPr>
        <sz val="10"/>
        <color theme="1"/>
        <rFont val="Calibri"/>
        <family val="2"/>
      </rPr>
      <t>▪</t>
    </r>
    <r>
      <rPr>
        <sz val="10"/>
        <color theme="1"/>
        <rFont val="Arial"/>
        <family val="2"/>
      </rPr>
      <t xml:space="preserve">  almost 95% registered with a LMC within the first two trimesters of pregnancy (61.8% registered in the first trimester)</t>
    </r>
  </si>
  <si>
    <t xml:space="preserve">Note: the denominator for percentage calculations is the total for each variable where information was recorded (i.e. excludes ‘Not stated’).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</si>
</sst>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4" formatCode="_-&quot;$&quot;* #,##0.00_-;\-&quot;$&quot;* #,##0.00_-;_-&quot;$&quot;* &quot;-&quot;??_-;_-@_-"/>
    <numFmt numFmtId="43" formatCode="_-* #,##0.00_-;\-* #,##0.00_-;_-* &quot;-&quot;??_-;_-@_-"/>
    <numFmt numFmtId="164" formatCode="0.0"/>
    <numFmt numFmtId="165" formatCode="#,##0_ ;\-#,##0\ "/>
    <numFmt numFmtId="166" formatCode="#,##0.0"/>
    <numFmt numFmtId="167" formatCode="_(* #,##0.00_);_(* \(#,##0.00\);_(* &quot;-&quot;??_);_(@_)"/>
    <numFmt numFmtId="168" formatCode="0.0%"/>
    <numFmt numFmtId="169" formatCode="[$-1409]d\ mmmm\ yyyy;@"/>
  </numFmts>
  <fonts count="53" x14ac:knownFonts="1">
    <font>
      <sz val="11"/>
      <color theme="1"/>
      <name val="Calibri"/>
      <family val="2"/>
    </font>
    <font>
      <sz val="10"/>
      <color theme="1"/>
      <name val="Arial"/>
      <family val="2"/>
    </font>
    <font>
      <b/>
      <sz val="11"/>
      <color theme="0"/>
      <name val="Calibri"/>
      <family val="2"/>
    </font>
    <font>
      <b/>
      <sz val="11"/>
      <color theme="1"/>
      <name val="Calibri"/>
      <family val="2"/>
    </font>
    <font>
      <sz val="11"/>
      <color theme="1"/>
      <name val="Calibri"/>
      <family val="2"/>
      <scheme val="minor"/>
    </font>
    <font>
      <sz val="10"/>
      <name val="Arial Narrow"/>
      <family val="2"/>
    </font>
    <font>
      <sz val="10"/>
      <name val="Arial"/>
      <family val="2"/>
    </font>
    <font>
      <sz val="10"/>
      <name val="MS Sans Serif"/>
      <family val="2"/>
    </font>
    <font>
      <sz val="10"/>
      <color theme="1"/>
      <name val="Arial"/>
      <family val="2"/>
    </font>
    <font>
      <sz val="11"/>
      <color rgb="FF3F3F76"/>
      <name val="Calibri"/>
      <family val="2"/>
      <scheme val="minor"/>
    </font>
    <font>
      <sz val="10"/>
      <color theme="1"/>
      <name val="Arial Unicode MS"/>
      <family val="2"/>
    </font>
    <font>
      <b/>
      <sz val="11"/>
      <color theme="7" tint="-0.249977111117893"/>
      <name val="Calibri"/>
      <family val="2"/>
    </font>
    <font>
      <u/>
      <sz val="11"/>
      <color theme="10"/>
      <name val="Calibri"/>
      <family val="2"/>
      <scheme val="minor"/>
    </font>
    <font>
      <sz val="11"/>
      <name val="Calibri"/>
      <family val="2"/>
      <scheme val="minor"/>
    </font>
    <font>
      <b/>
      <sz val="11"/>
      <name val="Calibri"/>
      <family val="2"/>
    </font>
    <font>
      <sz val="11"/>
      <name val="Calibri"/>
      <family val="2"/>
    </font>
    <font>
      <b/>
      <sz val="10"/>
      <color theme="1"/>
      <name val="Arial"/>
      <family val="2"/>
    </font>
    <font>
      <sz val="10"/>
      <color theme="1"/>
      <name val="Arial Narrow"/>
      <family val="2"/>
    </font>
    <font>
      <sz val="10"/>
      <name val="Times New Roman"/>
      <family val="1"/>
    </font>
    <font>
      <sz val="10"/>
      <color theme="1"/>
      <name val="Arial Mäori"/>
      <family val="2"/>
    </font>
    <font>
      <sz val="11"/>
      <color theme="0"/>
      <name val="Calibri"/>
      <family val="2"/>
    </font>
    <font>
      <sz val="11"/>
      <color theme="1"/>
      <name val="Calibri"/>
      <family val="2"/>
    </font>
    <font>
      <b/>
      <sz val="11"/>
      <color theme="3"/>
      <name val="Calibri"/>
      <family val="2"/>
    </font>
    <font>
      <b/>
      <sz val="10"/>
      <name val="Arial"/>
      <family val="2"/>
    </font>
    <font>
      <u/>
      <sz val="11"/>
      <name val="Calibri"/>
      <family val="2"/>
      <scheme val="minor"/>
    </font>
    <font>
      <sz val="11"/>
      <color theme="3"/>
      <name val="Calibri"/>
      <family val="2"/>
    </font>
    <font>
      <b/>
      <sz val="14"/>
      <color theme="7" tint="-0.249977111117893"/>
      <name val="Arial"/>
      <family val="2"/>
    </font>
    <font>
      <sz val="11"/>
      <color theme="1"/>
      <name val="Arial"/>
      <family val="2"/>
    </font>
    <font>
      <b/>
      <sz val="11"/>
      <color theme="7" tint="-0.249977111117893"/>
      <name val="Arial"/>
      <family val="2"/>
    </font>
    <font>
      <b/>
      <sz val="14"/>
      <name val="Arial"/>
      <family val="2"/>
    </font>
    <font>
      <sz val="9"/>
      <color theme="1"/>
      <name val="Arial"/>
      <family val="2"/>
    </font>
    <font>
      <u/>
      <sz val="10"/>
      <color theme="10"/>
      <name val="Arial"/>
      <family val="2"/>
    </font>
    <font>
      <b/>
      <sz val="10"/>
      <color theme="0"/>
      <name val="Arial"/>
      <family val="2"/>
    </font>
    <font>
      <vertAlign val="superscript"/>
      <sz val="10"/>
      <color theme="1"/>
      <name val="Arial"/>
      <family val="2"/>
    </font>
    <font>
      <vertAlign val="superscript"/>
      <sz val="9"/>
      <color theme="1"/>
      <name val="Arial"/>
      <family val="2"/>
    </font>
    <font>
      <sz val="11"/>
      <color theme="3"/>
      <name val="Arial"/>
      <family val="2"/>
    </font>
    <font>
      <sz val="10"/>
      <color theme="3"/>
      <name val="Arial"/>
      <family val="2"/>
    </font>
    <font>
      <b/>
      <vertAlign val="superscript"/>
      <sz val="10"/>
      <color theme="0"/>
      <name val="Arial"/>
      <family val="2"/>
    </font>
    <font>
      <b/>
      <vertAlign val="superscript"/>
      <sz val="10"/>
      <name val="Arial"/>
      <family val="2"/>
    </font>
    <font>
      <sz val="9"/>
      <name val="Arial"/>
      <family val="2"/>
    </font>
    <font>
      <vertAlign val="superscript"/>
      <sz val="9"/>
      <name val="Arial"/>
      <family val="2"/>
    </font>
    <font>
      <b/>
      <sz val="9"/>
      <color theme="0"/>
      <name val="Arial"/>
      <family val="2"/>
    </font>
    <font>
      <b/>
      <sz val="11"/>
      <color theme="1"/>
      <name val="Arial"/>
      <family val="2"/>
    </font>
    <font>
      <u/>
      <sz val="11"/>
      <color theme="10"/>
      <name val="Arial"/>
      <family val="2"/>
    </font>
    <font>
      <sz val="11"/>
      <name val="Arial"/>
      <family val="2"/>
    </font>
    <font>
      <sz val="9"/>
      <color theme="0"/>
      <name val="Arial"/>
      <family val="2"/>
    </font>
    <font>
      <sz val="9"/>
      <color theme="1"/>
      <name val="Calibri"/>
      <family val="2"/>
    </font>
    <font>
      <sz val="9"/>
      <name val="Calibri"/>
      <family val="2"/>
    </font>
    <font>
      <i/>
      <sz val="10"/>
      <color theme="1"/>
      <name val="Arial"/>
      <family val="2"/>
    </font>
    <font>
      <b/>
      <sz val="11"/>
      <name val="Arial"/>
      <family val="2"/>
    </font>
    <font>
      <sz val="10"/>
      <color rgb="FFFF0000"/>
      <name val="Arial"/>
      <family val="2"/>
    </font>
    <font>
      <sz val="10"/>
      <color theme="1"/>
      <name val="Calibri"/>
      <family val="2"/>
    </font>
    <font>
      <sz val="10"/>
      <color rgb="FF17365D"/>
      <name val="Arial"/>
      <family val="2"/>
    </font>
  </fonts>
  <fills count="7">
    <fill>
      <patternFill patternType="none"/>
    </fill>
    <fill>
      <patternFill patternType="gray125"/>
    </fill>
    <fill>
      <patternFill patternType="solid">
        <fgColor rgb="FFFFCC99"/>
      </patternFill>
    </fill>
    <fill>
      <patternFill patternType="solid">
        <fgColor theme="0"/>
        <bgColor indexed="64"/>
      </patternFill>
    </fill>
    <fill>
      <patternFill patternType="solid">
        <fgColor rgb="FFD9D9D9"/>
        <bgColor indexed="64"/>
      </patternFill>
    </fill>
    <fill>
      <patternFill patternType="solid">
        <fgColor rgb="FF4D4D4D"/>
        <bgColor indexed="64"/>
      </patternFill>
    </fill>
    <fill>
      <patternFill patternType="solid">
        <fgColor theme="0" tint="-4.9989318521683403E-2"/>
        <bgColor indexed="64"/>
      </patternFill>
    </fill>
  </fills>
  <borders count="38">
    <border>
      <left/>
      <right/>
      <top/>
      <bottom/>
      <diagonal/>
    </border>
    <border>
      <left style="thin">
        <color rgb="FF7F7F7F"/>
      </left>
      <right style="thin">
        <color rgb="FF7F7F7F"/>
      </right>
      <top style="thin">
        <color rgb="FF7F7F7F"/>
      </top>
      <bottom style="thin">
        <color rgb="FF7F7F7F"/>
      </bottom>
      <diagonal/>
    </border>
    <border>
      <left/>
      <right/>
      <top/>
      <bottom style="medium">
        <color indexed="64"/>
      </bottom>
      <diagonal/>
    </border>
    <border>
      <left/>
      <right/>
      <top style="thin">
        <color theme="0" tint="-0.499984740745262"/>
      </top>
      <bottom/>
      <diagonal/>
    </border>
    <border>
      <left/>
      <right/>
      <top/>
      <bottom style="thin">
        <color theme="0" tint="-0.499984740745262"/>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right/>
      <top style="thin">
        <color theme="0" tint="-0.34998626667073579"/>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34998626667073579"/>
      </top>
      <bottom style="thin">
        <color theme="0" tint="-0.499984740745262"/>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style="thin">
        <color theme="0" tint="-0.499984740745262"/>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top style="thin">
        <color theme="0" tint="-0.34998626667073579"/>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34998626667073579"/>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34998626667073579"/>
      </top>
      <bottom/>
      <diagonal/>
    </border>
    <border>
      <left style="thin">
        <color theme="0" tint="-0.499984740745262"/>
      </left>
      <right/>
      <top style="thin">
        <color theme="0" tint="-0.34998626667073579"/>
      </top>
      <bottom/>
      <diagonal/>
    </border>
    <border>
      <left/>
      <right/>
      <top/>
      <bottom style="thin">
        <color theme="1" tint="0.499984740745262"/>
      </bottom>
      <diagonal/>
    </border>
    <border>
      <left/>
      <right style="thin">
        <color theme="1" tint="0.499984740745262"/>
      </right>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right/>
      <top style="thin">
        <color theme="1" tint="0.499984740745262"/>
      </top>
      <bottom/>
      <diagonal/>
    </border>
    <border>
      <left/>
      <right style="thin">
        <color theme="0" tint="-0.499984740745262"/>
      </right>
      <top style="thin">
        <color theme="0" tint="-0.499984740745262"/>
      </top>
      <bottom style="thin">
        <color theme="1" tint="0.499984740745262"/>
      </bottom>
      <diagonal/>
    </border>
    <border>
      <left/>
      <right/>
      <top style="thin">
        <color theme="0" tint="-0.499984740745262"/>
      </top>
      <bottom style="thin">
        <color theme="0" tint="-0.34998626667073579"/>
      </bottom>
      <diagonal/>
    </border>
    <border>
      <left/>
      <right/>
      <top style="thin">
        <color theme="1" tint="0.499984740745262"/>
      </top>
      <bottom style="thin">
        <color theme="0" tint="-0.499984740745262"/>
      </bottom>
      <diagonal/>
    </border>
  </borders>
  <cellStyleXfs count="66">
    <xf numFmtId="0" fontId="0" fillId="0" borderId="0"/>
    <xf numFmtId="0" fontId="4" fillId="0" borderId="0"/>
    <xf numFmtId="43" fontId="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9" fillId="2" borderId="1" applyNumberFormat="0" applyAlignment="0" applyProtection="0"/>
    <xf numFmtId="0" fontId="8" fillId="0" borderId="0"/>
    <xf numFmtId="0" fontId="8" fillId="0" borderId="0"/>
    <xf numFmtId="0" fontId="5" fillId="0" borderId="0"/>
    <xf numFmtId="0" fontId="5" fillId="0" borderId="0"/>
    <xf numFmtId="0" fontId="4"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6" fillId="0" borderId="0"/>
    <xf numFmtId="0" fontId="6" fillId="0" borderId="0"/>
    <xf numFmtId="0" fontId="6" fillId="0" borderId="0"/>
    <xf numFmtId="0" fontId="8"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8" fillId="0" borderId="0"/>
    <xf numFmtId="41" fontId="4" fillId="0" borderId="2"/>
    <xf numFmtId="165" fontId="10" fillId="3" borderId="0"/>
    <xf numFmtId="0" fontId="12" fillId="0" borderId="0" applyNumberFormat="0" applyFill="0" applyBorder="0" applyAlignment="0" applyProtection="0"/>
    <xf numFmtId="44" fontId="8" fillId="0" borderId="0" applyFont="0" applyFill="0" applyBorder="0" applyAlignment="0" applyProtection="0"/>
    <xf numFmtId="0" fontId="7" fillId="0" borderId="0"/>
    <xf numFmtId="0" fontId="6"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1" fillId="0" borderId="0" applyNumberForma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7" fillId="0" borderId="0"/>
    <xf numFmtId="0" fontId="6" fillId="0" borderId="0"/>
    <xf numFmtId="0" fontId="5" fillId="0" borderId="0"/>
    <xf numFmtId="0" fontId="18" fillId="0" borderId="0"/>
    <xf numFmtId="167" fontId="18" fillId="0" borderId="0" applyFont="0" applyFill="0" applyBorder="0" applyAlignment="0" applyProtection="0"/>
    <xf numFmtId="0" fontId="6" fillId="0" borderId="0"/>
    <xf numFmtId="0" fontId="19" fillId="0" borderId="0"/>
    <xf numFmtId="9" fontId="21" fillId="0" borderId="0" applyFont="0" applyFill="0" applyBorder="0" applyAlignment="0" applyProtection="0"/>
  </cellStyleXfs>
  <cellXfs count="328">
    <xf numFmtId="0" fontId="0" fillId="0" borderId="0" xfId="0"/>
    <xf numFmtId="3" fontId="0" fillId="0" borderId="0" xfId="0" applyNumberFormat="1"/>
    <xf numFmtId="0" fontId="11" fillId="0" borderId="0" xfId="0" applyFont="1"/>
    <xf numFmtId="0" fontId="0" fillId="0" borderId="0" xfId="0" applyFont="1"/>
    <xf numFmtId="0" fontId="0" fillId="0" borderId="0" xfId="0" applyBorder="1"/>
    <xf numFmtId="3" fontId="0" fillId="0" borderId="0" xfId="0" applyNumberFormat="1" applyBorder="1"/>
    <xf numFmtId="0" fontId="0" fillId="0" borderId="0" xfId="0" applyFill="1" applyBorder="1"/>
    <xf numFmtId="164" fontId="0" fillId="0" borderId="0" xfId="0" applyNumberFormat="1"/>
    <xf numFmtId="0" fontId="0" fillId="0" borderId="0" xfId="0" applyAlignment="1">
      <alignment wrapText="1"/>
    </xf>
    <xf numFmtId="0" fontId="13" fillId="0" borderId="0" xfId="1" applyFont="1" applyFill="1" applyBorder="1" applyAlignment="1" applyProtection="1">
      <alignment horizontal="right"/>
    </xf>
    <xf numFmtId="49" fontId="0" fillId="0" borderId="0" xfId="0" applyNumberFormat="1"/>
    <xf numFmtId="0" fontId="0" fillId="0" borderId="0" xfId="0" applyFont="1" applyFill="1"/>
    <xf numFmtId="0" fontId="3" fillId="0" borderId="0" xfId="0" applyFont="1"/>
    <xf numFmtId="0" fontId="0" fillId="0" borderId="0" xfId="0" applyFill="1"/>
    <xf numFmtId="3" fontId="16" fillId="0" borderId="0" xfId="8" applyNumberFormat="1" applyFont="1" applyBorder="1"/>
    <xf numFmtId="0" fontId="20" fillId="0" borderId="0" xfId="0" applyFont="1" applyFill="1"/>
    <xf numFmtId="0" fontId="2" fillId="0" borderId="0" xfId="0" applyFont="1" applyFill="1"/>
    <xf numFmtId="0" fontId="14" fillId="0" borderId="0" xfId="0" applyFont="1" applyFill="1"/>
    <xf numFmtId="0" fontId="15" fillId="0" borderId="0" xfId="0" applyFont="1" applyFill="1"/>
    <xf numFmtId="3" fontId="23" fillId="0" borderId="0" xfId="8" applyNumberFormat="1" applyFont="1" applyFill="1" applyBorder="1"/>
    <xf numFmtId="0" fontId="24" fillId="0" borderId="0" xfId="53" applyFont="1" applyFill="1"/>
    <xf numFmtId="3" fontId="13" fillId="0" borderId="0" xfId="8" applyNumberFormat="1" applyFont="1" applyFill="1" applyBorder="1"/>
    <xf numFmtId="0" fontId="22" fillId="0" borderId="0" xfId="0" applyFont="1"/>
    <xf numFmtId="0" fontId="0" fillId="0" borderId="0" xfId="0"/>
    <xf numFmtId="0" fontId="0" fillId="0" borderId="0" xfId="0" applyNumberFormat="1"/>
    <xf numFmtId="0" fontId="25" fillId="0" borderId="0" xfId="0" applyFont="1"/>
    <xf numFmtId="49" fontId="22" fillId="0" borderId="0" xfId="0" applyNumberFormat="1" applyFont="1"/>
    <xf numFmtId="49" fontId="26" fillId="0" borderId="0" xfId="0" applyNumberFormat="1" applyFont="1"/>
    <xf numFmtId="0" fontId="27" fillId="0" borderId="0" xfId="0" applyFont="1"/>
    <xf numFmtId="49" fontId="28" fillId="0" borderId="0" xfId="0" applyNumberFormat="1" applyFont="1"/>
    <xf numFmtId="49" fontId="27" fillId="0" borderId="0" xfId="0" applyNumberFormat="1" applyFont="1"/>
    <xf numFmtId="49" fontId="29" fillId="0" borderId="0" xfId="0" applyNumberFormat="1" applyFont="1"/>
    <xf numFmtId="0" fontId="8" fillId="0" borderId="0" xfId="0" applyFont="1"/>
    <xf numFmtId="0" fontId="8" fillId="0" borderId="3" xfId="0" applyFont="1" applyBorder="1"/>
    <xf numFmtId="164" fontId="8" fillId="0" borderId="3" xfId="0" applyNumberFormat="1" applyFont="1" applyBorder="1"/>
    <xf numFmtId="0" fontId="8" fillId="0" borderId="0" xfId="0" applyFont="1" applyBorder="1"/>
    <xf numFmtId="3" fontId="8" fillId="0" borderId="0" xfId="0" applyNumberFormat="1" applyFont="1" applyBorder="1"/>
    <xf numFmtId="164" fontId="8" fillId="0" borderId="0" xfId="0" applyNumberFormat="1" applyFont="1" applyBorder="1"/>
    <xf numFmtId="0" fontId="8" fillId="0" borderId="4" xfId="0" applyFont="1" applyBorder="1"/>
    <xf numFmtId="164" fontId="8" fillId="0" borderId="4" xfId="0" applyNumberFormat="1" applyFont="1" applyBorder="1"/>
    <xf numFmtId="0" fontId="31" fillId="0" borderId="0" xfId="53" applyFont="1"/>
    <xf numFmtId="0" fontId="23" fillId="0" borderId="0" xfId="0" applyFont="1"/>
    <xf numFmtId="0" fontId="32" fillId="5" borderId="11" xfId="0" applyFont="1" applyFill="1" applyBorder="1"/>
    <xf numFmtId="0" fontId="32" fillId="5" borderId="11" xfId="0" applyFont="1" applyFill="1" applyBorder="1" applyAlignment="1">
      <alignment horizontal="center"/>
    </xf>
    <xf numFmtId="0" fontId="30" fillId="0" borderId="0" xfId="0" applyFont="1"/>
    <xf numFmtId="0" fontId="30" fillId="0" borderId="0" xfId="0" applyFont="1" applyBorder="1"/>
    <xf numFmtId="0" fontId="35" fillId="0" borderId="0" xfId="0" applyFont="1"/>
    <xf numFmtId="0" fontId="36" fillId="0" borderId="0" xfId="0" applyFont="1"/>
    <xf numFmtId="0" fontId="16" fillId="4" borderId="11" xfId="0" applyFont="1" applyFill="1" applyBorder="1"/>
    <xf numFmtId="1" fontId="8" fillId="0" borderId="3" xfId="0" applyNumberFormat="1" applyFont="1" applyBorder="1"/>
    <xf numFmtId="1" fontId="8" fillId="0" borderId="0" xfId="0" applyNumberFormat="1" applyFont="1" applyBorder="1"/>
    <xf numFmtId="1" fontId="8" fillId="0" borderId="4" xfId="0" applyNumberFormat="1" applyFont="1" applyBorder="1"/>
    <xf numFmtId="2" fontId="8" fillId="0" borderId="0" xfId="0" applyNumberFormat="1" applyFont="1" applyBorder="1"/>
    <xf numFmtId="1" fontId="16" fillId="4" borderId="11" xfId="0" applyNumberFormat="1" applyFont="1" applyFill="1" applyBorder="1"/>
    <xf numFmtId="0" fontId="8" fillId="0" borderId="0" xfId="0" applyFont="1" applyAlignment="1">
      <alignment wrapText="1"/>
    </xf>
    <xf numFmtId="0" fontId="8" fillId="0" borderId="0"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23" fillId="0" borderId="0" xfId="1" applyFont="1" applyBorder="1"/>
    <xf numFmtId="0" fontId="32" fillId="5" borderId="11" xfId="0" applyFont="1" applyFill="1" applyBorder="1" applyAlignment="1">
      <alignment wrapText="1"/>
    </xf>
    <xf numFmtId="0" fontId="32" fillId="5" borderId="11" xfId="0" applyFont="1" applyFill="1" applyBorder="1" applyAlignment="1">
      <alignment horizontal="center" wrapText="1"/>
    </xf>
    <xf numFmtId="0" fontId="32" fillId="5" borderId="3" xfId="0" applyFont="1" applyFill="1" applyBorder="1"/>
    <xf numFmtId="0" fontId="32" fillId="5" borderId="3" xfId="0" applyFont="1" applyFill="1" applyBorder="1" applyAlignment="1">
      <alignment horizontal="center"/>
    </xf>
    <xf numFmtId="0" fontId="32" fillId="5" borderId="4" xfId="0" applyFont="1" applyFill="1" applyBorder="1" applyAlignment="1">
      <alignment horizontal="center" vertical="center" wrapText="1"/>
    </xf>
    <xf numFmtId="164" fontId="16" fillId="4" borderId="11" xfId="0" applyNumberFormat="1" applyFont="1" applyFill="1" applyBorder="1"/>
    <xf numFmtId="0" fontId="32" fillId="5" borderId="4" xfId="0" applyFont="1" applyFill="1" applyBorder="1" applyAlignment="1">
      <alignment horizontal="center" wrapText="1"/>
    </xf>
    <xf numFmtId="1" fontId="8" fillId="0" borderId="5" xfId="0" applyNumberFormat="1" applyFont="1" applyBorder="1"/>
    <xf numFmtId="49" fontId="8" fillId="0" borderId="0" xfId="0" applyNumberFormat="1" applyFont="1" applyBorder="1"/>
    <xf numFmtId="1" fontId="6" fillId="0" borderId="0" xfId="1" applyNumberFormat="1" applyFont="1" applyFill="1" applyBorder="1" applyAlignment="1" applyProtection="1">
      <alignment horizontal="right"/>
    </xf>
    <xf numFmtId="49" fontId="8" fillId="0" borderId="5" xfId="0" applyNumberFormat="1" applyFont="1" applyBorder="1"/>
    <xf numFmtId="1" fontId="6" fillId="0" borderId="5" xfId="1" applyNumberFormat="1" applyFont="1" applyFill="1" applyBorder="1" applyAlignment="1" applyProtection="1">
      <alignment horizontal="right"/>
    </xf>
    <xf numFmtId="1" fontId="16" fillId="4" borderId="6" xfId="0" applyNumberFormat="1" applyFont="1" applyFill="1" applyBorder="1"/>
    <xf numFmtId="0" fontId="32" fillId="5" borderId="3" xfId="0" applyFont="1" applyFill="1" applyBorder="1" applyAlignment="1">
      <alignment wrapText="1"/>
    </xf>
    <xf numFmtId="0" fontId="32" fillId="5" borderId="3" xfId="0" applyFont="1" applyFill="1" applyBorder="1" applyAlignment="1">
      <alignment horizontal="center" wrapText="1"/>
    </xf>
    <xf numFmtId="0" fontId="23" fillId="4" borderId="3" xfId="0" applyFont="1" applyFill="1" applyBorder="1" applyAlignment="1">
      <alignment horizontal="left" vertical="center" wrapText="1"/>
    </xf>
    <xf numFmtId="0" fontId="32" fillId="4" borderId="3" xfId="0" applyFont="1" applyFill="1" applyBorder="1" applyAlignment="1">
      <alignment horizontal="center" wrapText="1"/>
    </xf>
    <xf numFmtId="0" fontId="32" fillId="4" borderId="3" xfId="0" applyFont="1" applyFill="1" applyBorder="1" applyAlignment="1">
      <alignment horizontal="center" vertical="center" wrapText="1"/>
    </xf>
    <xf numFmtId="1" fontId="8" fillId="0" borderId="0" xfId="0" applyNumberFormat="1" applyFont="1" applyFill="1" applyBorder="1"/>
    <xf numFmtId="1" fontId="8" fillId="0" borderId="4" xfId="0" quotePrefix="1" applyNumberFormat="1" applyFont="1" applyFill="1" applyBorder="1" applyAlignment="1">
      <alignment horizontal="right"/>
    </xf>
    <xf numFmtId="1" fontId="32" fillId="4" borderId="3" xfId="0" applyNumberFormat="1" applyFont="1" applyFill="1" applyBorder="1" applyAlignment="1">
      <alignment horizontal="center" wrapText="1"/>
    </xf>
    <xf numFmtId="1" fontId="32" fillId="4" borderId="3" xfId="0" applyNumberFormat="1" applyFont="1" applyFill="1" applyBorder="1" applyAlignment="1">
      <alignment horizontal="center" vertical="center" wrapText="1"/>
    </xf>
    <xf numFmtId="1" fontId="8" fillId="0" borderId="4" xfId="0" applyNumberFormat="1" applyFont="1" applyFill="1" applyBorder="1"/>
    <xf numFmtId="1" fontId="6" fillId="0" borderId="4" xfId="0" applyNumberFormat="1" applyFont="1" applyFill="1" applyBorder="1"/>
    <xf numFmtId="1" fontId="32" fillId="4" borderId="0" xfId="0" applyNumberFormat="1" applyFont="1" applyFill="1" applyBorder="1" applyAlignment="1">
      <alignment horizontal="center" wrapText="1"/>
    </xf>
    <xf numFmtId="1" fontId="32" fillId="4" borderId="0" xfId="0" applyNumberFormat="1" applyFont="1" applyFill="1" applyBorder="1" applyAlignment="1">
      <alignment horizontal="center" vertical="center" wrapText="1"/>
    </xf>
    <xf numFmtId="0" fontId="8" fillId="0" borderId="0" xfId="0" applyFont="1" applyFill="1" applyBorder="1"/>
    <xf numFmtId="1" fontId="8" fillId="0" borderId="0" xfId="0" applyNumberFormat="1" applyFont="1"/>
    <xf numFmtId="1" fontId="8" fillId="0" borderId="0" xfId="0" applyNumberFormat="1" applyFont="1" applyFill="1"/>
    <xf numFmtId="0" fontId="23" fillId="4" borderId="11" xfId="0" applyFont="1" applyFill="1" applyBorder="1" applyAlignment="1">
      <alignment horizontal="left" vertical="center" wrapText="1"/>
    </xf>
    <xf numFmtId="166" fontId="23" fillId="4" borderId="11" xfId="0" applyNumberFormat="1" applyFont="1" applyFill="1" applyBorder="1" applyAlignment="1">
      <alignment horizontal="right" vertical="center" wrapText="1"/>
    </xf>
    <xf numFmtId="3" fontId="23" fillId="0" borderId="0" xfId="0" applyNumberFormat="1" applyFont="1" applyFill="1" applyBorder="1" applyAlignment="1">
      <alignment horizontal="right" wrapText="1"/>
    </xf>
    <xf numFmtId="166" fontId="23" fillId="0" borderId="0" xfId="0" applyNumberFormat="1" applyFont="1" applyFill="1" applyBorder="1" applyAlignment="1">
      <alignment horizontal="right" vertical="center" wrapText="1"/>
    </xf>
    <xf numFmtId="0" fontId="39" fillId="0" borderId="0" xfId="0" applyFont="1" applyFill="1" applyBorder="1" applyAlignment="1">
      <alignment horizontal="left" vertical="center"/>
    </xf>
    <xf numFmtId="0" fontId="23" fillId="4" borderId="0"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32" fillId="5" borderId="6" xfId="0" applyFont="1" applyFill="1" applyBorder="1"/>
    <xf numFmtId="0" fontId="32" fillId="5" borderId="6" xfId="0" applyFont="1" applyFill="1" applyBorder="1" applyAlignment="1">
      <alignment horizontal="center"/>
    </xf>
    <xf numFmtId="0" fontId="16" fillId="0" borderId="0" xfId="0" applyFont="1" applyFill="1" applyBorder="1"/>
    <xf numFmtId="3" fontId="16" fillId="0" borderId="0" xfId="0" applyNumberFormat="1" applyFont="1" applyFill="1" applyBorder="1"/>
    <xf numFmtId="0" fontId="8" fillId="0" borderId="0" xfId="0" applyFont="1" applyFill="1"/>
    <xf numFmtId="0" fontId="23" fillId="0" borderId="0" xfId="0" applyFont="1" applyFill="1"/>
    <xf numFmtId="0" fontId="32" fillId="5" borderId="10" xfId="0" applyFont="1" applyFill="1" applyBorder="1" applyAlignment="1">
      <alignment horizontal="center" wrapText="1"/>
    </xf>
    <xf numFmtId="0" fontId="16" fillId="4" borderId="0" xfId="0" applyFont="1" applyFill="1" applyBorder="1"/>
    <xf numFmtId="1" fontId="16" fillId="4" borderId="0" xfId="0" applyNumberFormat="1" applyFont="1" applyFill="1" applyBorder="1"/>
    <xf numFmtId="0" fontId="8" fillId="0" borderId="0" xfId="0" applyFont="1" applyBorder="1" applyAlignment="1">
      <alignment horizontal="left"/>
    </xf>
    <xf numFmtId="49" fontId="8" fillId="0" borderId="4" xfId="0" applyNumberFormat="1" applyFont="1" applyBorder="1"/>
    <xf numFmtId="0" fontId="8" fillId="0" borderId="0" xfId="0" applyFont="1" applyAlignment="1">
      <alignment horizontal="left"/>
    </xf>
    <xf numFmtId="3" fontId="8" fillId="0" borderId="0" xfId="0" applyNumberFormat="1" applyFont="1" applyFill="1"/>
    <xf numFmtId="1" fontId="23" fillId="4" borderId="11" xfId="0" applyNumberFormat="1" applyFont="1" applyFill="1" applyBorder="1" applyAlignment="1">
      <alignment horizontal="right" wrapText="1"/>
    </xf>
    <xf numFmtId="1" fontId="23" fillId="0" borderId="0" xfId="0" applyNumberFormat="1" applyFont="1" applyFill="1" applyBorder="1" applyAlignment="1">
      <alignment horizontal="right" wrapText="1"/>
    </xf>
    <xf numFmtId="3" fontId="27" fillId="0" borderId="0" xfId="0" applyNumberFormat="1" applyFont="1"/>
    <xf numFmtId="3" fontId="8" fillId="0" borderId="0" xfId="0" applyNumberFormat="1" applyFont="1"/>
    <xf numFmtId="164" fontId="8" fillId="0" borderId="0" xfId="0" applyNumberFormat="1" applyFont="1"/>
    <xf numFmtId="164" fontId="8" fillId="0" borderId="15" xfId="0" applyNumberFormat="1" applyFont="1" applyBorder="1"/>
    <xf numFmtId="3" fontId="8" fillId="0" borderId="21" xfId="0" applyNumberFormat="1" applyFont="1" applyBorder="1"/>
    <xf numFmtId="164" fontId="16" fillId="0" borderId="0" xfId="0" applyNumberFormat="1" applyFont="1" applyFill="1" applyBorder="1"/>
    <xf numFmtId="164" fontId="16" fillId="4" borderId="17" xfId="0" applyNumberFormat="1" applyFont="1" applyFill="1" applyBorder="1"/>
    <xf numFmtId="3" fontId="32" fillId="5" borderId="10" xfId="0" applyNumberFormat="1" applyFont="1" applyFill="1" applyBorder="1" applyAlignment="1">
      <alignment horizontal="center" vertical="center"/>
    </xf>
    <xf numFmtId="49" fontId="32" fillId="5" borderId="12" xfId="0" applyNumberFormat="1" applyFont="1" applyFill="1" applyBorder="1" applyAlignment="1">
      <alignment horizontal="center" vertical="center"/>
    </xf>
    <xf numFmtId="3" fontId="32" fillId="5" borderId="19" xfId="0" applyNumberFormat="1" applyFont="1" applyFill="1" applyBorder="1" applyAlignment="1">
      <alignment horizontal="center" vertical="center"/>
    </xf>
    <xf numFmtId="0" fontId="16" fillId="4" borderId="3" xfId="0" applyFont="1" applyFill="1" applyBorder="1" applyAlignment="1">
      <alignment horizontal="left"/>
    </xf>
    <xf numFmtId="3" fontId="8" fillId="4" borderId="3" xfId="0" applyNumberFormat="1" applyFont="1" applyFill="1" applyBorder="1"/>
    <xf numFmtId="164" fontId="8" fillId="4" borderId="14" xfId="0" applyNumberFormat="1" applyFont="1" applyFill="1" applyBorder="1"/>
    <xf numFmtId="3" fontId="8" fillId="4" borderId="20" xfId="0" applyNumberFormat="1" applyFont="1" applyFill="1" applyBorder="1"/>
    <xf numFmtId="3" fontId="8" fillId="4" borderId="26" xfId="0" applyNumberFormat="1" applyFont="1" applyFill="1" applyBorder="1"/>
    <xf numFmtId="0" fontId="16" fillId="4" borderId="3" xfId="0" applyFont="1" applyFill="1" applyBorder="1"/>
    <xf numFmtId="1" fontId="8" fillId="4" borderId="3" xfId="0" applyNumberFormat="1" applyFont="1" applyFill="1" applyBorder="1"/>
    <xf numFmtId="1" fontId="8" fillId="0" borderId="21" xfId="0" applyNumberFormat="1" applyFont="1" applyBorder="1"/>
    <xf numFmtId="1" fontId="8" fillId="0" borderId="22" xfId="0" applyNumberFormat="1" applyFont="1" applyBorder="1"/>
    <xf numFmtId="1" fontId="8" fillId="4" borderId="20" xfId="0" applyNumberFormat="1" applyFont="1" applyFill="1" applyBorder="1"/>
    <xf numFmtId="1" fontId="16" fillId="4" borderId="23" xfId="0" applyNumberFormat="1" applyFont="1" applyFill="1" applyBorder="1"/>
    <xf numFmtId="1" fontId="8" fillId="0" borderId="27" xfId="0" applyNumberFormat="1" applyFont="1" applyBorder="1"/>
    <xf numFmtId="1" fontId="8" fillId="0" borderId="25" xfId="0" applyNumberFormat="1" applyFont="1" applyBorder="1"/>
    <xf numFmtId="1" fontId="8" fillId="4" borderId="26" xfId="0" applyNumberFormat="1" applyFont="1" applyFill="1" applyBorder="1"/>
    <xf numFmtId="1" fontId="16" fillId="4" borderId="28" xfId="0" applyNumberFormat="1" applyFont="1" applyFill="1" applyBorder="1"/>
    <xf numFmtId="0" fontId="30" fillId="0" borderId="0" xfId="0" applyFont="1" applyFill="1" applyBorder="1"/>
    <xf numFmtId="166" fontId="8" fillId="0" borderId="0" xfId="0" applyNumberFormat="1" applyFont="1" applyFill="1"/>
    <xf numFmtId="166" fontId="16" fillId="4" borderId="11" xfId="0" applyNumberFormat="1" applyFont="1" applyFill="1" applyBorder="1"/>
    <xf numFmtId="3" fontId="32" fillId="5" borderId="0" xfId="0" applyNumberFormat="1" applyFont="1" applyFill="1" applyBorder="1" applyAlignment="1">
      <alignment horizontal="center" vertical="center"/>
    </xf>
    <xf numFmtId="3" fontId="32" fillId="5" borderId="8" xfId="0" applyNumberFormat="1" applyFont="1" applyFill="1" applyBorder="1" applyAlignment="1">
      <alignment horizontal="center" vertical="center"/>
    </xf>
    <xf numFmtId="164" fontId="32" fillId="5" borderId="29" xfId="0" applyNumberFormat="1" applyFont="1" applyFill="1" applyBorder="1" applyAlignment="1">
      <alignment horizontal="center" vertical="center"/>
    </xf>
    <xf numFmtId="3" fontId="32" fillId="5" borderId="30" xfId="0" applyNumberFormat="1" applyFont="1" applyFill="1" applyBorder="1" applyAlignment="1">
      <alignment horizontal="center" vertical="center"/>
    </xf>
    <xf numFmtId="0" fontId="8" fillId="0" borderId="15" xfId="0" applyFont="1" applyBorder="1"/>
    <xf numFmtId="0" fontId="16" fillId="4" borderId="0" xfId="0" applyFont="1" applyFill="1" applyAlignment="1">
      <alignment horizontal="left"/>
    </xf>
    <xf numFmtId="164" fontId="8" fillId="4" borderId="15" xfId="0" applyNumberFormat="1" applyFont="1" applyFill="1" applyBorder="1"/>
    <xf numFmtId="0" fontId="16" fillId="4" borderId="17" xfId="0" quotePrefix="1" applyFont="1" applyFill="1" applyBorder="1" applyAlignment="1">
      <alignment horizontal="right"/>
    </xf>
    <xf numFmtId="1" fontId="8" fillId="4" borderId="0" xfId="0" applyNumberFormat="1" applyFont="1" applyFill="1"/>
    <xf numFmtId="1" fontId="8" fillId="4" borderId="21" xfId="0" applyNumberFormat="1" applyFont="1" applyFill="1" applyBorder="1"/>
    <xf numFmtId="1" fontId="8" fillId="4" borderId="0" xfId="0" applyNumberFormat="1" applyFont="1" applyFill="1" applyBorder="1"/>
    <xf numFmtId="168" fontId="8" fillId="0" borderId="0" xfId="65" applyNumberFormat="1" applyFont="1"/>
    <xf numFmtId="0" fontId="8" fillId="0" borderId="4" xfId="0" applyFont="1" applyFill="1" applyBorder="1"/>
    <xf numFmtId="0" fontId="16" fillId="4" borderId="0" xfId="0" applyFont="1" applyFill="1"/>
    <xf numFmtId="0" fontId="8" fillId="0" borderId="0" xfId="0" applyFont="1" applyFill="1" applyAlignment="1">
      <alignment horizontal="left"/>
    </xf>
    <xf numFmtId="0" fontId="8" fillId="0" borderId="0" xfId="0" applyFont="1" applyFill="1" applyBorder="1" applyAlignment="1">
      <alignment horizontal="left"/>
    </xf>
    <xf numFmtId="0" fontId="8" fillId="0" borderId="4" xfId="0" applyFont="1" applyFill="1" applyBorder="1" applyAlignment="1">
      <alignment horizontal="left"/>
    </xf>
    <xf numFmtId="0" fontId="30" fillId="0" borderId="0" xfId="0" applyFont="1" applyFill="1" applyBorder="1" applyAlignment="1">
      <alignment horizontal="left"/>
    </xf>
    <xf numFmtId="164" fontId="32" fillId="5" borderId="8" xfId="0" applyNumberFormat="1" applyFont="1" applyFill="1" applyBorder="1" applyAlignment="1">
      <alignment horizontal="center" vertical="center"/>
    </xf>
    <xf numFmtId="164" fontId="8" fillId="0" borderId="0" xfId="0" applyNumberFormat="1" applyFont="1" applyFill="1"/>
    <xf numFmtId="2" fontId="8" fillId="0" borderId="0" xfId="0" applyNumberFormat="1" applyFont="1" applyFill="1" applyBorder="1"/>
    <xf numFmtId="0" fontId="6" fillId="0" borderId="0" xfId="0" applyFont="1" applyFill="1"/>
    <xf numFmtId="2" fontId="8" fillId="0" borderId="0" xfId="0" applyNumberFormat="1" applyFont="1"/>
    <xf numFmtId="0" fontId="8" fillId="0" borderId="4" xfId="0" applyFont="1" applyBorder="1" applyAlignment="1">
      <alignment horizontal="left"/>
    </xf>
    <xf numFmtId="2" fontId="8" fillId="0" borderId="4" xfId="0" applyNumberFormat="1" applyFont="1" applyBorder="1"/>
    <xf numFmtId="4" fontId="8" fillId="0" borderId="0" xfId="0" applyNumberFormat="1" applyFont="1" applyFill="1"/>
    <xf numFmtId="164" fontId="8" fillId="0" borderId="0" xfId="0" applyNumberFormat="1" applyFont="1" applyFill="1" applyBorder="1"/>
    <xf numFmtId="3" fontId="32" fillId="5" borderId="4" xfId="0" applyNumberFormat="1" applyFont="1" applyFill="1" applyBorder="1" applyAlignment="1">
      <alignment horizontal="center" vertical="center"/>
    </xf>
    <xf numFmtId="164" fontId="32" fillId="5" borderId="4" xfId="0" applyNumberFormat="1" applyFont="1" applyFill="1" applyBorder="1" applyAlignment="1">
      <alignment horizontal="center" vertical="center"/>
    </xf>
    <xf numFmtId="0" fontId="32" fillId="5" borderId="3" xfId="0" applyFont="1" applyFill="1" applyBorder="1" applyAlignment="1">
      <alignment horizontal="center" vertical="center"/>
    </xf>
    <xf numFmtId="0" fontId="8" fillId="4" borderId="0" xfId="0" applyFont="1" applyFill="1"/>
    <xf numFmtId="0" fontId="8" fillId="4" borderId="3" xfId="0" applyFont="1" applyFill="1" applyBorder="1"/>
    <xf numFmtId="4" fontId="16" fillId="4" borderId="11" xfId="0" applyNumberFormat="1" applyFont="1" applyFill="1" applyBorder="1"/>
    <xf numFmtId="4" fontId="16" fillId="0" borderId="0" xfId="0" applyNumberFormat="1" applyFont="1" applyFill="1" applyBorder="1"/>
    <xf numFmtId="0" fontId="0" fillId="0" borderId="0" xfId="0" applyNumberFormat="1" applyFill="1"/>
    <xf numFmtId="164" fontId="8" fillId="4" borderId="3" xfId="0" applyNumberFormat="1" applyFont="1" applyFill="1" applyBorder="1"/>
    <xf numFmtId="164" fontId="16" fillId="4" borderId="0" xfId="0" applyNumberFormat="1" applyFont="1" applyFill="1"/>
    <xf numFmtId="1" fontId="16" fillId="4" borderId="0" xfId="0" applyNumberFormat="1" applyFont="1" applyFill="1"/>
    <xf numFmtId="1" fontId="16" fillId="4" borderId="3" xfId="0" applyNumberFormat="1" applyFont="1" applyFill="1" applyBorder="1"/>
    <xf numFmtId="164" fontId="8" fillId="0" borderId="4" xfId="0" quotePrefix="1" applyNumberFormat="1" applyFont="1" applyFill="1" applyBorder="1" applyAlignment="1">
      <alignment horizontal="right"/>
    </xf>
    <xf numFmtId="164" fontId="8" fillId="4" borderId="0" xfId="0" applyNumberFormat="1" applyFont="1" applyFill="1"/>
    <xf numFmtId="164" fontId="8" fillId="0" borderId="4" xfId="0" applyNumberFormat="1" applyFont="1" applyFill="1" applyBorder="1" applyAlignment="1">
      <alignment horizontal="right"/>
    </xf>
    <xf numFmtId="164" fontId="8" fillId="0" borderId="0" xfId="0" applyNumberFormat="1" applyFont="1" applyFill="1" applyAlignment="1">
      <alignment horizontal="right"/>
    </xf>
    <xf numFmtId="164" fontId="8" fillId="0" borderId="15" xfId="0" applyNumberFormat="1" applyFont="1" applyFill="1" applyBorder="1"/>
    <xf numFmtId="1" fontId="8" fillId="0" borderId="21" xfId="0" applyNumberFormat="1" applyFont="1" applyFill="1" applyBorder="1"/>
    <xf numFmtId="1" fontId="8" fillId="0" borderId="22" xfId="0" applyNumberFormat="1" applyFont="1" applyFill="1" applyBorder="1"/>
    <xf numFmtId="0" fontId="32" fillId="5" borderId="14" xfId="0" applyFont="1" applyFill="1" applyBorder="1" applyAlignment="1">
      <alignment horizontal="center" vertical="center"/>
    </xf>
    <xf numFmtId="164" fontId="32" fillId="5" borderId="22" xfId="0" applyNumberFormat="1" applyFont="1" applyFill="1" applyBorder="1" applyAlignment="1">
      <alignment horizontal="center" vertical="center"/>
    </xf>
    <xf numFmtId="164" fontId="16" fillId="4" borderId="15" xfId="0" applyNumberFormat="1" applyFont="1" applyFill="1" applyBorder="1"/>
    <xf numFmtId="0" fontId="16" fillId="4" borderId="15" xfId="0" applyFont="1" applyFill="1" applyBorder="1"/>
    <xf numFmtId="0" fontId="16" fillId="4" borderId="14" xfId="0" applyFont="1" applyFill="1" applyBorder="1"/>
    <xf numFmtId="0" fontId="8" fillId="4" borderId="15" xfId="0" applyFont="1" applyFill="1" applyBorder="1"/>
    <xf numFmtId="3" fontId="8" fillId="4" borderId="14" xfId="0" applyNumberFormat="1" applyFont="1" applyFill="1" applyBorder="1"/>
    <xf numFmtId="1" fontId="16" fillId="4" borderId="21" xfId="0" applyNumberFormat="1" applyFont="1" applyFill="1" applyBorder="1"/>
    <xf numFmtId="1" fontId="16" fillId="4" borderId="20" xfId="0" applyNumberFormat="1" applyFont="1" applyFill="1" applyBorder="1"/>
    <xf numFmtId="0" fontId="23" fillId="4" borderId="3" xfId="0" applyFont="1" applyFill="1" applyBorder="1" applyAlignment="1">
      <alignment vertical="center"/>
    </xf>
    <xf numFmtId="1" fontId="23" fillId="4" borderId="3" xfId="0" applyNumberFormat="1" applyFont="1" applyFill="1" applyBorder="1" applyAlignment="1">
      <alignment vertical="center"/>
    </xf>
    <xf numFmtId="164" fontId="8" fillId="0" borderId="16" xfId="0" applyNumberFormat="1" applyFont="1" applyFill="1" applyBorder="1" applyAlignment="1">
      <alignment horizontal="right"/>
    </xf>
    <xf numFmtId="0" fontId="8" fillId="0" borderId="16" xfId="0" quotePrefix="1" applyFont="1" applyBorder="1" applyAlignment="1">
      <alignment horizontal="right"/>
    </xf>
    <xf numFmtId="166" fontId="8" fillId="0" borderId="0" xfId="0" applyNumberFormat="1" applyFont="1" applyFill="1" applyAlignment="1">
      <alignment horizontal="right"/>
    </xf>
    <xf numFmtId="164" fontId="8" fillId="0" borderId="16" xfId="0" quotePrefix="1" applyNumberFormat="1" applyFont="1" applyBorder="1" applyAlignment="1">
      <alignment horizontal="right"/>
    </xf>
    <xf numFmtId="0" fontId="27" fillId="3" borderId="0" xfId="0" applyFont="1" applyFill="1"/>
    <xf numFmtId="0" fontId="42" fillId="3" borderId="0" xfId="0" applyFont="1" applyFill="1"/>
    <xf numFmtId="0" fontId="27" fillId="3" borderId="0" xfId="0" applyFont="1" applyFill="1" applyAlignment="1"/>
    <xf numFmtId="0" fontId="43" fillId="3" borderId="0" xfId="53" applyFont="1" applyFill="1" applyAlignment="1"/>
    <xf numFmtId="0" fontId="44" fillId="3" borderId="0" xfId="0" applyFont="1" applyFill="1"/>
    <xf numFmtId="0" fontId="44" fillId="3" borderId="0" xfId="0" applyFont="1" applyFill="1" applyAlignment="1">
      <alignment wrapText="1"/>
    </xf>
    <xf numFmtId="0" fontId="44" fillId="3" borderId="0" xfId="0" applyFont="1" applyFill="1" applyAlignment="1"/>
    <xf numFmtId="0" fontId="0" fillId="0" borderId="0" xfId="0" applyNumberFormat="1" applyFont="1"/>
    <xf numFmtId="0" fontId="27" fillId="0" borderId="0" xfId="0" applyFont="1" applyFill="1"/>
    <xf numFmtId="49" fontId="32" fillId="5" borderId="11" xfId="0" applyNumberFormat="1" applyFont="1" applyFill="1" applyBorder="1" applyAlignment="1">
      <alignment vertical="top" wrapText="1"/>
    </xf>
    <xf numFmtId="0" fontId="32" fillId="5" borderId="11" xfId="0" applyFont="1" applyFill="1" applyBorder="1" applyAlignment="1">
      <alignment vertical="top" wrapText="1"/>
    </xf>
    <xf numFmtId="49" fontId="16" fillId="4" borderId="3" xfId="0" applyNumberFormat="1" applyFont="1" applyFill="1" applyBorder="1" applyAlignment="1">
      <alignment vertical="top" wrapText="1"/>
    </xf>
    <xf numFmtId="49" fontId="31" fillId="0" borderId="4" xfId="53" applyNumberFormat="1" applyFont="1" applyBorder="1" applyAlignment="1">
      <alignment vertical="top" wrapText="1"/>
    </xf>
    <xf numFmtId="0" fontId="8" fillId="0" borderId="4" xfId="0" applyFont="1" applyBorder="1" applyAlignment="1">
      <alignment vertical="top" wrapText="1"/>
    </xf>
    <xf numFmtId="49" fontId="8" fillId="4" borderId="3" xfId="0" applyNumberFormat="1" applyFont="1" applyFill="1" applyBorder="1" applyAlignment="1">
      <alignment vertical="top" wrapText="1"/>
    </xf>
    <xf numFmtId="49" fontId="31" fillId="0" borderId="0" xfId="53" applyNumberFormat="1" applyBorder="1" applyAlignment="1">
      <alignment vertical="top" wrapText="1"/>
    </xf>
    <xf numFmtId="0" fontId="8" fillId="0" borderId="0" xfId="0" applyFont="1" applyBorder="1" applyAlignment="1">
      <alignment vertical="top" wrapText="1"/>
    </xf>
    <xf numFmtId="49" fontId="8" fillId="0" borderId="0" xfId="0" applyNumberFormat="1" applyFont="1" applyBorder="1" applyAlignment="1">
      <alignment vertical="top" wrapText="1"/>
    </xf>
    <xf numFmtId="49" fontId="31" fillId="0" borderId="4" xfId="53" applyNumberFormat="1" applyBorder="1" applyAlignment="1">
      <alignment vertical="top" wrapText="1"/>
    </xf>
    <xf numFmtId="49" fontId="16" fillId="4" borderId="0" xfId="0" applyNumberFormat="1" applyFont="1" applyFill="1" applyBorder="1" applyAlignment="1">
      <alignment vertical="top" wrapText="1"/>
    </xf>
    <xf numFmtId="49" fontId="16" fillId="4" borderId="0" xfId="0" applyNumberFormat="1" applyFont="1" applyFill="1" applyAlignment="1">
      <alignment vertical="top" wrapText="1"/>
    </xf>
    <xf numFmtId="0" fontId="8" fillId="0" borderId="0" xfId="0" applyFont="1" applyAlignment="1">
      <alignment vertical="top" wrapText="1"/>
    </xf>
    <xf numFmtId="49" fontId="8" fillId="4" borderId="0" xfId="0" applyNumberFormat="1" applyFont="1" applyFill="1" applyAlignment="1">
      <alignment vertical="top" wrapText="1"/>
    </xf>
    <xf numFmtId="49" fontId="31" fillId="0" borderId="0" xfId="53" applyNumberFormat="1" applyFont="1" applyAlignment="1">
      <alignment vertical="top" wrapText="1"/>
    </xf>
    <xf numFmtId="0" fontId="8" fillId="0" borderId="0" xfId="0" applyNumberFormat="1" applyFont="1" applyBorder="1" applyAlignment="1">
      <alignment vertical="top" wrapText="1"/>
    </xf>
    <xf numFmtId="0" fontId="8" fillId="0" borderId="4" xfId="0" applyNumberFormat="1" applyFont="1" applyBorder="1" applyAlignment="1">
      <alignment vertical="top" wrapText="1"/>
    </xf>
    <xf numFmtId="0" fontId="41" fillId="5" borderId="4" xfId="0" applyFont="1" applyFill="1" applyBorder="1" applyAlignment="1">
      <alignment horizontal="center" wrapText="1"/>
    </xf>
    <xf numFmtId="49" fontId="16" fillId="4" borderId="3" xfId="0" applyNumberFormat="1" applyFont="1" applyFill="1" applyBorder="1" applyAlignment="1">
      <alignment vertical="top"/>
    </xf>
    <xf numFmtId="0" fontId="16" fillId="4" borderId="11" xfId="0" applyFont="1" applyFill="1" applyBorder="1" applyAlignment="1"/>
    <xf numFmtId="1" fontId="0" fillId="0" borderId="0" xfId="0" applyNumberFormat="1"/>
    <xf numFmtId="164" fontId="6" fillId="0" borderId="0" xfId="0" applyNumberFormat="1" applyFont="1" applyFill="1" applyBorder="1"/>
    <xf numFmtId="0" fontId="0" fillId="0" borderId="0" xfId="0"/>
    <xf numFmtId="0" fontId="8" fillId="0" borderId="31" xfId="0" applyFont="1" applyFill="1" applyBorder="1"/>
    <xf numFmtId="2" fontId="8" fillId="0" borderId="31" xfId="0" applyNumberFormat="1" applyFont="1" applyFill="1" applyBorder="1"/>
    <xf numFmtId="0" fontId="8" fillId="0" borderId="0" xfId="0" applyFont="1" applyAlignment="1">
      <alignment vertical="center" wrapText="1"/>
    </xf>
    <xf numFmtId="0" fontId="32" fillId="5" borderId="35" xfId="0" applyFont="1" applyFill="1" applyBorder="1" applyAlignment="1">
      <alignment horizontal="center" vertical="center"/>
    </xf>
    <xf numFmtId="0" fontId="36" fillId="0" borderId="0" xfId="0" applyFont="1" applyFill="1"/>
    <xf numFmtId="0" fontId="23" fillId="0" borderId="0" xfId="1" applyFont="1" applyFill="1" applyBorder="1"/>
    <xf numFmtId="49" fontId="23" fillId="0" borderId="0" xfId="0" applyNumberFormat="1" applyFont="1"/>
    <xf numFmtId="0" fontId="27" fillId="3" borderId="0" xfId="0" applyFont="1" applyFill="1" applyBorder="1"/>
    <xf numFmtId="0" fontId="43" fillId="3" borderId="0" xfId="53" applyFont="1" applyFill="1" applyBorder="1"/>
    <xf numFmtId="0" fontId="23" fillId="0" borderId="0" xfId="0" applyFont="1" applyAlignment="1">
      <alignment vertical="center" wrapText="1"/>
    </xf>
    <xf numFmtId="0" fontId="8" fillId="0" borderId="0" xfId="0" applyFont="1" applyBorder="1" applyAlignment="1">
      <alignment horizontal="left"/>
    </xf>
    <xf numFmtId="0" fontId="8" fillId="0" borderId="16" xfId="0" quotePrefix="1" applyFont="1" applyFill="1" applyBorder="1" applyAlignment="1">
      <alignment horizontal="right"/>
    </xf>
    <xf numFmtId="2" fontId="8" fillId="0" borderId="0" xfId="0" applyNumberFormat="1" applyFont="1" applyFill="1"/>
    <xf numFmtId="3" fontId="0" fillId="0" borderId="0" xfId="0" applyNumberFormat="1" applyFill="1"/>
    <xf numFmtId="1" fontId="8" fillId="0" borderId="5" xfId="0" applyNumberFormat="1" applyFont="1" applyFill="1" applyBorder="1"/>
    <xf numFmtId="1" fontId="8" fillId="0" borderId="0" xfId="0" quotePrefix="1" applyNumberFormat="1" applyFont="1" applyFill="1" applyBorder="1" applyAlignment="1">
      <alignment horizontal="right"/>
    </xf>
    <xf numFmtId="1" fontId="8" fillId="0" borderId="27" xfId="0" applyNumberFormat="1" applyFont="1" applyFill="1" applyBorder="1"/>
    <xf numFmtId="164" fontId="8" fillId="0" borderId="16" xfId="0" quotePrefix="1" applyNumberFormat="1" applyFont="1" applyFill="1" applyBorder="1" applyAlignment="1">
      <alignment horizontal="right"/>
    </xf>
    <xf numFmtId="1" fontId="8" fillId="0" borderId="25" xfId="0" applyNumberFormat="1" applyFont="1" applyFill="1" applyBorder="1"/>
    <xf numFmtId="1" fontId="8" fillId="0" borderId="3" xfId="0" applyNumberFormat="1" applyFont="1" applyFill="1" applyBorder="1"/>
    <xf numFmtId="164" fontId="8" fillId="0" borderId="32" xfId="0" applyNumberFormat="1" applyFont="1" applyFill="1" applyBorder="1" applyAlignment="1">
      <alignment horizontal="right"/>
    </xf>
    <xf numFmtId="0" fontId="32" fillId="5" borderId="11" xfId="0" applyFont="1" applyFill="1" applyBorder="1" applyAlignment="1">
      <alignment horizontal="center" wrapText="1"/>
    </xf>
    <xf numFmtId="0" fontId="42" fillId="3" borderId="0" xfId="0" applyFont="1" applyFill="1" applyAlignment="1"/>
    <xf numFmtId="164" fontId="8" fillId="0" borderId="15" xfId="65" applyNumberFormat="1" applyFont="1" applyBorder="1"/>
    <xf numFmtId="49" fontId="32" fillId="5" borderId="0" xfId="0" applyNumberFormat="1" applyFont="1" applyFill="1" applyBorder="1" applyAlignment="1">
      <alignment horizontal="center" vertical="center"/>
    </xf>
    <xf numFmtId="0" fontId="32" fillId="5" borderId="4" xfId="0" applyFont="1" applyFill="1" applyBorder="1" applyAlignment="1">
      <alignment wrapText="1"/>
    </xf>
    <xf numFmtId="49" fontId="29" fillId="3" borderId="0" xfId="0" applyNumberFormat="1" applyFont="1" applyFill="1" applyAlignment="1">
      <alignment vertical="top" wrapText="1"/>
    </xf>
    <xf numFmtId="0" fontId="27" fillId="3" borderId="0" xfId="0" applyFont="1" applyFill="1" applyAlignment="1">
      <alignment vertical="top" wrapText="1"/>
    </xf>
    <xf numFmtId="0" fontId="49" fillId="3" borderId="0" xfId="0" applyFont="1" applyFill="1" applyAlignment="1">
      <alignment vertical="top" wrapText="1"/>
    </xf>
    <xf numFmtId="0" fontId="8" fillId="3" borderId="0" xfId="0" applyFont="1" applyFill="1" applyAlignment="1">
      <alignment vertical="top" wrapText="1"/>
    </xf>
    <xf numFmtId="0" fontId="8" fillId="3" borderId="0" xfId="0" applyFont="1" applyFill="1" applyAlignment="1">
      <alignment horizontal="left" vertical="top" wrapText="1"/>
    </xf>
    <xf numFmtId="0" fontId="30" fillId="3" borderId="0" xfId="0" applyFont="1" applyFill="1" applyAlignment="1">
      <alignment vertical="top" wrapText="1"/>
    </xf>
    <xf numFmtId="0" fontId="52" fillId="3" borderId="0" xfId="0" applyFont="1" applyFill="1" applyAlignment="1">
      <alignment vertical="top" wrapText="1"/>
    </xf>
    <xf numFmtId="49" fontId="8" fillId="0" borderId="0" xfId="0" applyNumberFormat="1" applyFont="1" applyFill="1" applyBorder="1" applyAlignment="1">
      <alignment vertical="top" wrapText="1"/>
    </xf>
    <xf numFmtId="49" fontId="31" fillId="0" borderId="0" xfId="53" applyNumberFormat="1" applyFill="1" applyBorder="1" applyAlignment="1">
      <alignment vertical="top" wrapText="1"/>
    </xf>
    <xf numFmtId="0" fontId="8" fillId="6" borderId="0" xfId="0" applyFont="1" applyFill="1" applyAlignment="1">
      <alignment vertical="top" wrapText="1"/>
    </xf>
    <xf numFmtId="164" fontId="8" fillId="0" borderId="14" xfId="0" applyNumberFormat="1" applyFont="1" applyFill="1" applyBorder="1"/>
    <xf numFmtId="164" fontId="32" fillId="5" borderId="31" xfId="0" applyNumberFormat="1" applyFont="1" applyFill="1" applyBorder="1" applyAlignment="1">
      <alignment horizontal="center" vertical="center"/>
    </xf>
    <xf numFmtId="0" fontId="43" fillId="3" borderId="0" xfId="53" applyFont="1" applyFill="1" applyAlignment="1">
      <alignment horizontal="left" wrapText="1"/>
    </xf>
    <xf numFmtId="0" fontId="43" fillId="3" borderId="0" xfId="53" applyFont="1" applyFill="1"/>
    <xf numFmtId="49" fontId="16" fillId="4" borderId="3" xfId="0" applyNumberFormat="1" applyFont="1" applyFill="1" applyBorder="1" applyAlignment="1"/>
    <xf numFmtId="1" fontId="16" fillId="4" borderId="8" xfId="0" applyNumberFormat="1" applyFont="1" applyFill="1" applyBorder="1" applyAlignment="1"/>
    <xf numFmtId="0" fontId="23" fillId="4" borderId="3" xfId="0" applyFont="1" applyFill="1" applyBorder="1" applyAlignment="1">
      <alignment vertical="center" wrapText="1"/>
    </xf>
    <xf numFmtId="169" fontId="27" fillId="0" borderId="0" xfId="0" quotePrefix="1" applyNumberFormat="1" applyFont="1" applyFill="1" applyAlignment="1"/>
    <xf numFmtId="49" fontId="27" fillId="0" borderId="0" xfId="0" quotePrefix="1" applyNumberFormat="1" applyFont="1" applyFill="1" applyAlignment="1"/>
    <xf numFmtId="49" fontId="31" fillId="0" borderId="0" xfId="53" applyNumberFormat="1" applyBorder="1" applyAlignment="1">
      <alignment horizontal="left" vertical="top" wrapText="1"/>
    </xf>
    <xf numFmtId="49" fontId="31" fillId="0" borderId="4" xfId="53" applyNumberFormat="1" applyBorder="1" applyAlignment="1">
      <alignment horizontal="left" vertical="top" wrapText="1"/>
    </xf>
    <xf numFmtId="0" fontId="8" fillId="0" borderId="3" xfId="0" applyFont="1" applyBorder="1" applyAlignment="1">
      <alignment horizontal="left" vertical="top"/>
    </xf>
    <xf numFmtId="0" fontId="8" fillId="0" borderId="0" xfId="0" applyFont="1" applyBorder="1" applyAlignment="1">
      <alignment horizontal="left" vertical="top"/>
    </xf>
    <xf numFmtId="0" fontId="8" fillId="0" borderId="4" xfId="0" applyFont="1" applyBorder="1" applyAlignment="1">
      <alignment horizontal="left" vertical="top"/>
    </xf>
    <xf numFmtId="0" fontId="8" fillId="0" borderId="0" xfId="0" applyFont="1" applyBorder="1" applyAlignment="1">
      <alignment horizontal="left"/>
    </xf>
    <xf numFmtId="0" fontId="8" fillId="0" borderId="4" xfId="0" applyFont="1" applyBorder="1" applyAlignment="1">
      <alignment horizontal="left"/>
    </xf>
    <xf numFmtId="0" fontId="8" fillId="0" borderId="3" xfId="0" applyFont="1" applyBorder="1" applyAlignment="1">
      <alignment horizontal="left"/>
    </xf>
    <xf numFmtId="0" fontId="32" fillId="5" borderId="3" xfId="0" applyFont="1" applyFill="1" applyBorder="1" applyAlignment="1">
      <alignment horizontal="left" vertical="center" wrapText="1"/>
    </xf>
    <xf numFmtId="0" fontId="32" fillId="5" borderId="4" xfId="0" applyFont="1" applyFill="1" applyBorder="1" applyAlignment="1">
      <alignment horizontal="left" vertical="center" wrapText="1"/>
    </xf>
    <xf numFmtId="0" fontId="32" fillId="5" borderId="11" xfId="0" applyFont="1" applyFill="1" applyBorder="1" applyAlignment="1">
      <alignment horizontal="center"/>
    </xf>
    <xf numFmtId="0" fontId="32" fillId="5" borderId="3" xfId="0" applyFont="1" applyFill="1" applyBorder="1" applyAlignment="1">
      <alignment horizontal="center" vertical="center" wrapText="1"/>
    </xf>
    <xf numFmtId="0" fontId="32" fillId="5" borderId="4" xfId="0" applyFont="1" applyFill="1" applyBorder="1" applyAlignment="1">
      <alignment horizontal="center" vertical="center" wrapText="1"/>
    </xf>
    <xf numFmtId="0" fontId="32" fillId="5" borderId="11" xfId="0" applyFont="1" applyFill="1" applyBorder="1" applyAlignment="1">
      <alignment horizontal="center" wrapText="1"/>
    </xf>
    <xf numFmtId="49" fontId="8" fillId="5" borderId="3" xfId="0" applyNumberFormat="1" applyFont="1" applyFill="1" applyBorder="1" applyAlignment="1">
      <alignment horizontal="center"/>
    </xf>
    <xf numFmtId="49" fontId="8" fillId="5" borderId="4" xfId="0" applyNumberFormat="1" applyFont="1" applyFill="1" applyBorder="1" applyAlignment="1">
      <alignment horizontal="center"/>
    </xf>
    <xf numFmtId="0" fontId="32" fillId="5" borderId="0" xfId="0" applyFont="1" applyFill="1" applyBorder="1" applyAlignment="1">
      <alignment horizontal="left" vertical="center" wrapText="1"/>
    </xf>
    <xf numFmtId="0" fontId="32" fillId="5" borderId="0" xfId="0" applyFont="1" applyFill="1" applyBorder="1" applyAlignment="1">
      <alignment horizontal="center" vertical="center" wrapText="1"/>
    </xf>
    <xf numFmtId="0" fontId="32" fillId="5" borderId="5" xfId="0" applyFont="1" applyFill="1" applyBorder="1" applyAlignment="1">
      <alignment horizontal="center"/>
    </xf>
    <xf numFmtId="0" fontId="32" fillId="5" borderId="8" xfId="0" applyFont="1" applyFill="1" applyBorder="1" applyAlignment="1">
      <alignment horizontal="left" vertical="center"/>
    </xf>
    <xf numFmtId="0" fontId="32" fillId="5" borderId="4" xfId="0" applyFont="1" applyFill="1" applyBorder="1" applyAlignment="1">
      <alignment horizontal="left" vertical="center"/>
    </xf>
    <xf numFmtId="3" fontId="41" fillId="5" borderId="24" xfId="0" applyNumberFormat="1" applyFont="1" applyFill="1" applyBorder="1" applyAlignment="1">
      <alignment horizontal="center" vertical="center" wrapText="1"/>
    </xf>
    <xf numFmtId="3" fontId="41" fillId="5" borderId="25" xfId="0" applyNumberFormat="1" applyFont="1" applyFill="1" applyBorder="1" applyAlignment="1">
      <alignment horizontal="center" vertical="center" wrapText="1"/>
    </xf>
    <xf numFmtId="3" fontId="41" fillId="5" borderId="8" xfId="0" applyNumberFormat="1" applyFont="1" applyFill="1" applyBorder="1" applyAlignment="1">
      <alignment horizontal="center" vertical="center" wrapText="1"/>
    </xf>
    <xf numFmtId="3" fontId="41" fillId="5" borderId="4" xfId="0" applyNumberFormat="1" applyFont="1" applyFill="1" applyBorder="1" applyAlignment="1">
      <alignment horizontal="center" vertical="center" wrapText="1"/>
    </xf>
    <xf numFmtId="0" fontId="32" fillId="5" borderId="6" xfId="0" applyFont="1" applyFill="1" applyBorder="1" applyAlignment="1">
      <alignment horizontal="center" vertical="center"/>
    </xf>
    <xf numFmtId="0" fontId="32" fillId="5" borderId="13" xfId="0" applyFont="1" applyFill="1" applyBorder="1" applyAlignment="1">
      <alignment horizontal="center" vertical="center"/>
    </xf>
    <xf numFmtId="0" fontId="32" fillId="5" borderId="18" xfId="0" applyFont="1" applyFill="1" applyBorder="1" applyAlignment="1">
      <alignment horizontal="center" vertical="center"/>
    </xf>
    <xf numFmtId="0" fontId="32" fillId="5" borderId="0" xfId="0" applyFont="1" applyFill="1" applyBorder="1" applyAlignment="1">
      <alignment horizontal="center" vertical="center"/>
    </xf>
    <xf numFmtId="0" fontId="32" fillId="5" borderId="0" xfId="0" applyFont="1" applyFill="1" applyBorder="1" applyAlignment="1">
      <alignment horizontal="left" vertical="center"/>
    </xf>
    <xf numFmtId="0" fontId="32" fillId="5" borderId="6" xfId="0" applyFont="1" applyFill="1" applyBorder="1" applyAlignment="1">
      <alignment horizontal="center" wrapText="1"/>
    </xf>
    <xf numFmtId="0" fontId="32" fillId="5" borderId="13" xfId="0" applyFont="1" applyFill="1" applyBorder="1" applyAlignment="1">
      <alignment horizontal="center" wrapText="1"/>
    </xf>
    <xf numFmtId="0" fontId="32" fillId="5" borderId="18" xfId="0" applyFont="1" applyFill="1" applyBorder="1" applyAlignment="1">
      <alignment horizontal="center" wrapText="1"/>
    </xf>
    <xf numFmtId="0" fontId="32" fillId="5" borderId="9" xfId="0" applyFont="1" applyFill="1" applyBorder="1" applyAlignment="1">
      <alignment horizontal="left" vertical="center"/>
    </xf>
    <xf numFmtId="0" fontId="32" fillId="5" borderId="7" xfId="0" applyFont="1" applyFill="1" applyBorder="1" applyAlignment="1">
      <alignment horizontal="left" vertical="center"/>
    </xf>
    <xf numFmtId="0" fontId="32" fillId="5" borderId="8" xfId="0" applyFont="1" applyFill="1" applyBorder="1" applyAlignment="1">
      <alignment horizontal="center" vertical="center"/>
    </xf>
    <xf numFmtId="0" fontId="32" fillId="5" borderId="3" xfId="0" applyFont="1" applyFill="1" applyBorder="1" applyAlignment="1">
      <alignment horizontal="left" vertical="center"/>
    </xf>
    <xf numFmtId="0" fontId="32" fillId="5" borderId="11" xfId="0" applyFont="1" applyFill="1" applyBorder="1" applyAlignment="1">
      <alignment horizontal="center" vertical="center"/>
    </xf>
    <xf numFmtId="0" fontId="32" fillId="5" borderId="3" xfId="0" applyFont="1" applyFill="1" applyBorder="1" applyAlignment="1">
      <alignment horizontal="center" vertical="center"/>
    </xf>
    <xf numFmtId="3" fontId="32" fillId="5" borderId="4" xfId="0" applyNumberFormat="1" applyFont="1" applyFill="1" applyBorder="1" applyAlignment="1">
      <alignment horizontal="center" wrapText="1"/>
    </xf>
    <xf numFmtId="0" fontId="32" fillId="5" borderId="34" xfId="0" applyFont="1" applyFill="1" applyBorder="1" applyAlignment="1">
      <alignment horizontal="center" vertical="center"/>
    </xf>
    <xf numFmtId="0" fontId="32" fillId="5" borderId="31" xfId="0" applyFont="1" applyFill="1" applyBorder="1" applyAlignment="1">
      <alignment horizontal="center" vertical="center"/>
    </xf>
    <xf numFmtId="3" fontId="32" fillId="5" borderId="16" xfId="0" applyNumberFormat="1" applyFont="1" applyFill="1" applyBorder="1" applyAlignment="1">
      <alignment horizontal="center" wrapText="1"/>
    </xf>
    <xf numFmtId="3" fontId="32" fillId="5" borderId="22" xfId="0" applyNumberFormat="1" applyFont="1" applyFill="1" applyBorder="1" applyAlignment="1">
      <alignment horizontal="center" wrapText="1"/>
    </xf>
    <xf numFmtId="3" fontId="32" fillId="5" borderId="37" xfId="0" applyNumberFormat="1" applyFont="1" applyFill="1" applyBorder="1" applyAlignment="1">
      <alignment horizontal="center" wrapText="1"/>
    </xf>
    <xf numFmtId="3" fontId="32" fillId="5" borderId="33" xfId="0" applyNumberFormat="1" applyFont="1" applyFill="1" applyBorder="1" applyAlignment="1">
      <alignment horizont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32" fillId="5" borderId="4" xfId="0" applyFont="1" applyFill="1" applyBorder="1" applyAlignment="1">
      <alignment horizontal="center" vertical="center"/>
    </xf>
    <xf numFmtId="0" fontId="32" fillId="5" borderId="36" xfId="0" applyFont="1" applyFill="1" applyBorder="1" applyAlignment="1">
      <alignment horizontal="center"/>
    </xf>
    <xf numFmtId="0" fontId="32" fillId="5" borderId="4" xfId="0" applyFont="1" applyFill="1" applyBorder="1" applyAlignment="1">
      <alignment horizontal="center"/>
    </xf>
  </cellXfs>
  <cellStyles count="66">
    <cellStyle name="Comma 2" xfId="2"/>
    <cellStyle name="Comma 3" xfId="49"/>
    <cellStyle name="Comma 3 2" xfId="62"/>
    <cellStyle name="Comma 4" xfId="52"/>
    <cellStyle name="Comma 5" xfId="55"/>
    <cellStyle name="Comma 6" xfId="54"/>
    <cellStyle name="Comma 7" xfId="56"/>
    <cellStyle name="Comma 8" xfId="57"/>
    <cellStyle name="Comma 9" xfId="51"/>
    <cellStyle name="Currency 2" xfId="3"/>
    <cellStyle name="Currency 2 2" xfId="4"/>
    <cellStyle name="Currency 2 3" xfId="5"/>
    <cellStyle name="Currency 2 4" xfId="6"/>
    <cellStyle name="Currency 2 5" xfId="43"/>
    <cellStyle name="Hyperlink" xfId="53" builtinId="8" customBuiltin="1"/>
    <cellStyle name="Hyperlink 2" xfId="42"/>
    <cellStyle name="Input 2" xfId="7"/>
    <cellStyle name="Normal" xfId="0" builtinId="0"/>
    <cellStyle name="Normal 10" xfId="8"/>
    <cellStyle name="Normal 11" xfId="9"/>
    <cellStyle name="Normal 12" xfId="1"/>
    <cellStyle name="Normal 13" xfId="58"/>
    <cellStyle name="Normal 14" xfId="61"/>
    <cellStyle name="Normal 2" xfId="10"/>
    <cellStyle name="Normal 2 2" xfId="11"/>
    <cellStyle name="Normal 2 2 2" xfId="63"/>
    <cellStyle name="Normal 2 3" xfId="12"/>
    <cellStyle name="Normal 2 4" xfId="13"/>
    <cellStyle name="Normal 2 5" xfId="59"/>
    <cellStyle name="Normal 3" xfId="14"/>
    <cellStyle name="Normal 3 2" xfId="15"/>
    <cellStyle name="Normal 3 2 2" xfId="16"/>
    <cellStyle name="Normal 3 2 3" xfId="60"/>
    <cellStyle name="Normal 3 3" xfId="17"/>
    <cellStyle name="Normal 3 4" xfId="64"/>
    <cellStyle name="Normal 4" xfId="18"/>
    <cellStyle name="Normal 4 2" xfId="19"/>
    <cellStyle name="Normal 4 2 2" xfId="20"/>
    <cellStyle name="Normal 4 2 3" xfId="44"/>
    <cellStyle name="Normal 4 3" xfId="21"/>
    <cellStyle name="Normal 5" xfId="22"/>
    <cellStyle name="Normal 5 2" xfId="23"/>
    <cellStyle name="Normal 5 2 2" xfId="24"/>
    <cellStyle name="Normal 5 2 3" xfId="45"/>
    <cellStyle name="Normal 5 3" xfId="25"/>
    <cellStyle name="Normal 6" xfId="26"/>
    <cellStyle name="Normal 6 2" xfId="27"/>
    <cellStyle name="Normal 6 2 2" xfId="28"/>
    <cellStyle name="Normal 6 3" xfId="29"/>
    <cellStyle name="Normal 6 4" xfId="30"/>
    <cellStyle name="Normal 6 5" xfId="31"/>
    <cellStyle name="Normal 6 6" xfId="46"/>
    <cellStyle name="Normal 7" xfId="32"/>
    <cellStyle name="Normal 7 2" xfId="33"/>
    <cellStyle name="Normal 7 3" xfId="34"/>
    <cellStyle name="Normal 7 4" xfId="35"/>
    <cellStyle name="Normal 7 5" xfId="47"/>
    <cellStyle name="Normal 8" xfId="36"/>
    <cellStyle name="Normal 8 2" xfId="37"/>
    <cellStyle name="Normal 8 3" xfId="38"/>
    <cellStyle name="Normal 8 4" xfId="48"/>
    <cellStyle name="Normal 9" xfId="39"/>
    <cellStyle name="Percent" xfId="65" builtinId="5"/>
    <cellStyle name="Percent 2" xfId="50"/>
    <cellStyle name="Style 1" xfId="40"/>
    <cellStyle name="Style 2" xfId="41"/>
  </cellStyles>
  <dxfs count="0"/>
  <tableStyles count="0" defaultTableStyle="TableStyleMedium2" defaultPivotStyle="PivotStyleLight16"/>
  <colors>
    <mruColors>
      <color rgb="FF4D4D4D"/>
      <color rgb="FF0000FF"/>
      <color rgb="FF3333CC"/>
      <color rgb="FF0033CC"/>
      <color rgb="FFD9D9D9"/>
      <color rgb="FF808080"/>
      <color rgb="FFE0EB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66675</xdr:colOff>
      <xdr:row>4</xdr:row>
      <xdr:rowOff>112136</xdr:rowOff>
    </xdr:to>
    <xdr:pic>
      <xdr:nvPicPr>
        <xdr:cNvPr id="3" name="Ministry of Health logo" descr="Ministry of Health logo" title="Ministry of Health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85925" cy="8360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ealth.govt.nz/nz-health-statistics/national-collections-and-surveys/collections/national-minimum-dataset-hospital-events" TargetMode="External"/><Relationship Id="rId2" Type="http://schemas.openxmlformats.org/officeDocument/2006/relationships/hyperlink" Target="http://www.health.govt.nz/nz-health-statistics/national-collections-and-surveys/collections/national-maternity-collection" TargetMode="External"/><Relationship Id="rId1" Type="http://schemas.openxmlformats.org/officeDocument/2006/relationships/hyperlink" Target="mailto:data-enquiries@moh.govt.nz"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health.govt.nz/nz-health-statistics/health-statistics-and-data-sets/maternity-and-newborn-data-and-stat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9"/>
  <sheetViews>
    <sheetView tabSelected="1" workbookViewId="0">
      <selection activeCell="B7" sqref="B7"/>
    </sheetView>
  </sheetViews>
  <sheetFormatPr defaultRowHeight="14.25" x14ac:dyDescent="0.2"/>
  <cols>
    <col min="1" max="1" width="24.28515625" style="200" customWidth="1"/>
    <col min="2" max="2" width="6" style="200" customWidth="1"/>
    <col min="3" max="3" width="15.28515625" style="200" customWidth="1"/>
    <col min="4" max="4" width="8.5703125" style="200" customWidth="1"/>
    <col min="5" max="5" width="6.42578125" style="200" customWidth="1"/>
    <col min="6" max="6" width="9.140625" style="200"/>
    <col min="7" max="7" width="3.5703125" style="200" customWidth="1"/>
    <col min="8" max="11" width="9.140625" style="200"/>
    <col min="12" max="19" width="9.28515625" style="200" customWidth="1"/>
    <col min="20" max="16384" width="9.140625" style="200"/>
  </cols>
  <sheetData>
    <row r="1" spans="1:21" x14ac:dyDescent="0.2">
      <c r="A1" s="204"/>
      <c r="B1" s="204"/>
      <c r="C1" s="204"/>
      <c r="D1" s="204"/>
      <c r="E1" s="204"/>
      <c r="F1" s="204"/>
      <c r="G1" s="204"/>
      <c r="H1" s="204"/>
      <c r="I1" s="204"/>
      <c r="J1" s="204"/>
      <c r="K1" s="204"/>
      <c r="L1" s="204"/>
      <c r="M1" s="204"/>
      <c r="N1" s="204"/>
      <c r="O1" s="204"/>
      <c r="P1" s="204"/>
      <c r="Q1" s="204"/>
      <c r="R1" s="204"/>
    </row>
    <row r="2" spans="1:21" x14ac:dyDescent="0.2">
      <c r="A2" s="204"/>
      <c r="B2" s="204"/>
      <c r="C2" s="204"/>
      <c r="D2" s="204"/>
      <c r="E2" s="204"/>
      <c r="F2" s="204"/>
      <c r="G2" s="204"/>
      <c r="H2" s="204"/>
      <c r="I2" s="204"/>
      <c r="J2" s="204"/>
      <c r="K2" s="204"/>
      <c r="L2" s="204"/>
      <c r="M2" s="204"/>
      <c r="N2" s="204"/>
      <c r="O2" s="204"/>
      <c r="P2" s="204"/>
      <c r="Q2" s="204"/>
      <c r="R2" s="204"/>
    </row>
    <row r="3" spans="1:21" x14ac:dyDescent="0.2">
      <c r="A3" s="204"/>
      <c r="B3" s="204"/>
      <c r="C3" s="204"/>
      <c r="D3" s="204"/>
      <c r="E3" s="204"/>
      <c r="F3" s="204"/>
      <c r="G3" s="204"/>
      <c r="H3" s="204"/>
      <c r="I3" s="204"/>
      <c r="J3" s="204"/>
      <c r="K3" s="204"/>
      <c r="L3" s="204"/>
      <c r="M3" s="204"/>
      <c r="N3" s="204"/>
      <c r="O3" s="204"/>
      <c r="P3" s="204"/>
      <c r="Q3" s="204"/>
      <c r="R3" s="204"/>
    </row>
    <row r="4" spans="1:21" x14ac:dyDescent="0.2">
      <c r="A4" s="204"/>
      <c r="B4" s="204"/>
      <c r="C4" s="204"/>
      <c r="D4" s="204"/>
      <c r="E4" s="204"/>
      <c r="F4" s="204"/>
      <c r="G4" s="204"/>
      <c r="H4" s="204"/>
      <c r="I4" s="204"/>
      <c r="J4" s="204"/>
      <c r="K4" s="204"/>
      <c r="L4" s="204"/>
      <c r="M4" s="204"/>
      <c r="N4" s="204"/>
      <c r="O4" s="204"/>
      <c r="P4" s="204"/>
      <c r="Q4" s="204"/>
      <c r="R4" s="204"/>
    </row>
    <row r="5" spans="1:21" x14ac:dyDescent="0.2">
      <c r="A5" s="205"/>
      <c r="B5" s="205"/>
      <c r="C5" s="205"/>
      <c r="D5" s="205"/>
      <c r="E5" s="205"/>
      <c r="F5" s="205"/>
      <c r="G5" s="206"/>
      <c r="H5" s="205"/>
      <c r="I5" s="205"/>
      <c r="J5" s="205"/>
      <c r="K5" s="205"/>
      <c r="L5" s="205"/>
      <c r="M5" s="205"/>
      <c r="N5" s="205"/>
      <c r="O5" s="205"/>
      <c r="P5" s="205"/>
      <c r="Q5" s="205"/>
      <c r="R5" s="205"/>
    </row>
    <row r="7" spans="1:21" ht="15" x14ac:dyDescent="0.25">
      <c r="A7" s="201" t="s">
        <v>150</v>
      </c>
      <c r="B7" s="200" t="s">
        <v>371</v>
      </c>
    </row>
    <row r="9" spans="1:21" ht="15" x14ac:dyDescent="0.25">
      <c r="A9" s="201" t="s">
        <v>132</v>
      </c>
      <c r="B9" s="200" t="s">
        <v>149</v>
      </c>
    </row>
    <row r="10" spans="1:21" ht="15" x14ac:dyDescent="0.25">
      <c r="A10" s="201"/>
    </row>
    <row r="11" spans="1:21" ht="15" x14ac:dyDescent="0.25">
      <c r="A11" s="201" t="s">
        <v>271</v>
      </c>
      <c r="B11" s="200" t="s">
        <v>272</v>
      </c>
    </row>
    <row r="12" spans="1:21" ht="15" x14ac:dyDescent="0.25">
      <c r="A12" s="201"/>
      <c r="D12" s="239"/>
      <c r="E12" s="239"/>
      <c r="F12" s="239"/>
      <c r="G12" s="239"/>
      <c r="H12" s="239"/>
      <c r="I12" s="239"/>
      <c r="J12" s="239"/>
      <c r="K12" s="239"/>
      <c r="L12" s="239"/>
      <c r="M12" s="239"/>
      <c r="N12" s="239"/>
      <c r="O12" s="239"/>
      <c r="P12" s="239"/>
      <c r="Q12" s="239"/>
      <c r="R12" s="239"/>
      <c r="S12" s="239"/>
      <c r="T12" s="239"/>
      <c r="U12" s="239"/>
    </row>
    <row r="13" spans="1:21" ht="15" x14ac:dyDescent="0.25">
      <c r="A13" s="201" t="s">
        <v>133</v>
      </c>
      <c r="B13" s="200" t="s">
        <v>374</v>
      </c>
      <c r="D13" s="239"/>
      <c r="E13" s="239"/>
      <c r="F13" s="239"/>
      <c r="G13" s="239"/>
      <c r="H13" s="239"/>
      <c r="I13" s="239"/>
      <c r="J13" s="239"/>
      <c r="K13" s="239"/>
      <c r="L13" s="239"/>
      <c r="M13" s="239"/>
      <c r="N13" s="239"/>
      <c r="O13" s="240"/>
      <c r="P13" s="239"/>
      <c r="Q13" s="239"/>
      <c r="R13" s="239"/>
      <c r="S13" s="239"/>
      <c r="T13" s="239"/>
      <c r="U13" s="239"/>
    </row>
    <row r="14" spans="1:21" ht="15" x14ac:dyDescent="0.25">
      <c r="A14" s="201"/>
      <c r="B14" s="200" t="s">
        <v>226</v>
      </c>
      <c r="D14" s="239"/>
      <c r="E14" s="239"/>
      <c r="F14" s="239"/>
      <c r="G14" s="239"/>
      <c r="H14" s="239"/>
      <c r="I14" s="239"/>
      <c r="J14" s="239"/>
      <c r="K14" s="239"/>
      <c r="L14" s="239"/>
      <c r="M14" s="239"/>
      <c r="N14" s="239"/>
      <c r="O14" s="239"/>
      <c r="P14" s="239"/>
      <c r="Q14" s="239"/>
      <c r="R14" s="239"/>
      <c r="S14" s="239"/>
      <c r="T14" s="239"/>
      <c r="U14" s="239"/>
    </row>
    <row r="15" spans="1:21" ht="15" x14ac:dyDescent="0.25">
      <c r="A15" s="201"/>
    </row>
    <row r="16" spans="1:21" ht="15" x14ac:dyDescent="0.25">
      <c r="A16" s="201" t="s">
        <v>148</v>
      </c>
      <c r="B16" s="276" t="s">
        <v>373</v>
      </c>
      <c r="C16" s="275"/>
    </row>
    <row r="18" spans="1:20" ht="15" customHeight="1" x14ac:dyDescent="0.25">
      <c r="A18" s="201" t="s">
        <v>134</v>
      </c>
      <c r="B18" s="271" t="s">
        <v>289</v>
      </c>
      <c r="E18" s="203"/>
      <c r="F18" s="203"/>
      <c r="G18" s="203"/>
      <c r="H18" s="203"/>
      <c r="I18" s="203"/>
      <c r="J18" s="203"/>
      <c r="K18" s="203"/>
      <c r="L18" s="203"/>
      <c r="M18" s="203"/>
      <c r="N18" s="203"/>
      <c r="O18" s="203"/>
      <c r="P18" s="203"/>
      <c r="Q18" s="203"/>
      <c r="R18" s="203"/>
      <c r="S18" s="203"/>
      <c r="T18" s="203"/>
    </row>
    <row r="19" spans="1:20" ht="15" customHeight="1" x14ac:dyDescent="0.25">
      <c r="A19" s="201"/>
      <c r="B19" s="271" t="s">
        <v>287</v>
      </c>
      <c r="E19" s="270"/>
      <c r="F19" s="270"/>
      <c r="G19" s="270"/>
      <c r="H19" s="270"/>
      <c r="I19" s="270"/>
      <c r="J19" s="270"/>
      <c r="K19" s="270"/>
      <c r="L19" s="270"/>
      <c r="M19" s="270"/>
      <c r="N19" s="270"/>
      <c r="O19" s="270"/>
      <c r="P19" s="270"/>
      <c r="Q19" s="270"/>
      <c r="R19" s="270"/>
      <c r="S19" s="270"/>
      <c r="T19" s="270"/>
    </row>
    <row r="20" spans="1:20" x14ac:dyDescent="0.2">
      <c r="B20" s="271" t="s">
        <v>372</v>
      </c>
      <c r="G20" s="203"/>
      <c r="H20" s="203"/>
      <c r="I20" s="203"/>
      <c r="J20" s="203"/>
      <c r="K20" s="203"/>
      <c r="L20" s="203"/>
      <c r="M20" s="203"/>
      <c r="N20" s="203"/>
      <c r="O20" s="203"/>
      <c r="P20" s="203"/>
      <c r="Q20" s="203"/>
      <c r="R20" s="203"/>
      <c r="S20" s="203"/>
      <c r="T20" s="203"/>
    </row>
    <row r="23" spans="1:20" x14ac:dyDescent="0.2">
      <c r="B23" s="200" t="s">
        <v>135</v>
      </c>
    </row>
    <row r="24" spans="1:20" x14ac:dyDescent="0.2">
      <c r="B24" s="200" t="s">
        <v>142</v>
      </c>
    </row>
    <row r="26" spans="1:20" s="202" customFormat="1" ht="15.75" customHeight="1" x14ac:dyDescent="0.2">
      <c r="A26" s="206"/>
      <c r="C26" s="202" t="s">
        <v>143</v>
      </c>
      <c r="D26" s="206" t="s">
        <v>136</v>
      </c>
      <c r="E26" s="206"/>
      <c r="F26" s="206"/>
      <c r="G26" s="206"/>
      <c r="H26" s="206"/>
      <c r="I26" s="206"/>
      <c r="J26" s="206"/>
      <c r="K26" s="206"/>
      <c r="L26" s="206"/>
      <c r="M26" s="206"/>
      <c r="N26" s="206"/>
      <c r="O26" s="206"/>
      <c r="P26" s="206"/>
      <c r="Q26" s="206"/>
      <c r="R26" s="206"/>
    </row>
    <row r="27" spans="1:20" s="202" customFormat="1" x14ac:dyDescent="0.2">
      <c r="A27" s="206"/>
      <c r="D27" s="206" t="s">
        <v>137</v>
      </c>
      <c r="E27" s="206"/>
      <c r="F27" s="206"/>
      <c r="G27" s="206"/>
      <c r="H27" s="206"/>
      <c r="I27" s="206"/>
      <c r="J27" s="206"/>
      <c r="K27" s="206"/>
      <c r="L27" s="206"/>
      <c r="M27" s="206"/>
      <c r="N27" s="206"/>
      <c r="O27" s="206"/>
      <c r="P27" s="206"/>
      <c r="Q27" s="206"/>
      <c r="R27" s="206"/>
    </row>
    <row r="28" spans="1:20" s="202" customFormat="1" ht="15.75" customHeight="1" x14ac:dyDescent="0.2">
      <c r="A28" s="206"/>
      <c r="D28" s="206" t="s">
        <v>138</v>
      </c>
      <c r="E28" s="206"/>
      <c r="F28" s="206"/>
      <c r="G28" s="206"/>
      <c r="H28" s="206"/>
      <c r="I28" s="206"/>
      <c r="J28" s="206"/>
      <c r="K28" s="206"/>
      <c r="L28" s="206"/>
      <c r="M28" s="206"/>
      <c r="N28" s="206"/>
      <c r="O28" s="206"/>
      <c r="P28" s="206"/>
      <c r="Q28" s="206"/>
      <c r="R28" s="206"/>
    </row>
    <row r="29" spans="1:20" s="202" customFormat="1" x14ac:dyDescent="0.2">
      <c r="A29" s="206"/>
      <c r="D29" s="206" t="s">
        <v>139</v>
      </c>
      <c r="E29" s="206"/>
      <c r="F29" s="206"/>
      <c r="G29" s="206"/>
      <c r="H29" s="206"/>
      <c r="I29" s="206"/>
      <c r="J29" s="206"/>
      <c r="K29" s="206"/>
      <c r="L29" s="206"/>
      <c r="M29" s="206"/>
      <c r="N29" s="206"/>
      <c r="O29" s="206"/>
      <c r="P29" s="206"/>
      <c r="Q29" s="206"/>
      <c r="R29" s="206"/>
    </row>
    <row r="30" spans="1:20" s="202" customFormat="1" x14ac:dyDescent="0.2">
      <c r="A30" s="206"/>
      <c r="D30" s="206" t="s">
        <v>140</v>
      </c>
      <c r="E30" s="206"/>
      <c r="F30" s="206"/>
      <c r="G30" s="206"/>
      <c r="H30" s="206"/>
      <c r="I30" s="206"/>
      <c r="J30" s="206"/>
      <c r="K30" s="206"/>
      <c r="L30" s="206"/>
      <c r="M30" s="206"/>
      <c r="N30" s="206"/>
      <c r="O30" s="206"/>
      <c r="P30" s="206"/>
      <c r="Q30" s="206"/>
      <c r="R30" s="206"/>
    </row>
    <row r="31" spans="1:20" s="202" customFormat="1" x14ac:dyDescent="0.2">
      <c r="A31" s="206"/>
      <c r="C31" s="206" t="s">
        <v>144</v>
      </c>
      <c r="D31" s="203" t="s">
        <v>141</v>
      </c>
      <c r="E31" s="206"/>
      <c r="F31" s="206"/>
      <c r="G31" s="206"/>
      <c r="H31" s="206"/>
      <c r="I31" s="206"/>
      <c r="J31" s="206"/>
      <c r="K31" s="206"/>
      <c r="L31" s="206"/>
      <c r="M31" s="206"/>
      <c r="N31" s="206"/>
      <c r="O31" s="206"/>
      <c r="P31" s="206"/>
      <c r="Q31" s="206"/>
      <c r="R31" s="206"/>
    </row>
    <row r="32" spans="1:20" s="202" customFormat="1" x14ac:dyDescent="0.2">
      <c r="A32" s="206"/>
      <c r="C32" s="206" t="s">
        <v>145</v>
      </c>
      <c r="D32" s="206" t="s">
        <v>146</v>
      </c>
      <c r="E32" s="206"/>
      <c r="F32" s="206"/>
      <c r="G32" s="206"/>
      <c r="H32" s="206"/>
      <c r="I32" s="206"/>
      <c r="J32" s="206"/>
      <c r="K32" s="206"/>
      <c r="L32" s="206"/>
      <c r="M32" s="206"/>
      <c r="N32" s="206"/>
      <c r="O32" s="206"/>
      <c r="P32" s="206"/>
      <c r="Q32" s="206"/>
      <c r="R32" s="206"/>
    </row>
    <row r="33" spans="1:4" s="202" customFormat="1" x14ac:dyDescent="0.2">
      <c r="C33" s="202" t="s">
        <v>147</v>
      </c>
      <c r="D33" s="202" t="s">
        <v>158</v>
      </c>
    </row>
    <row r="34" spans="1:4" s="202" customFormat="1" x14ac:dyDescent="0.2"/>
    <row r="35" spans="1:4" s="202" customFormat="1" x14ac:dyDescent="0.2"/>
    <row r="36" spans="1:4" s="202" customFormat="1" ht="15" x14ac:dyDescent="0.25">
      <c r="A36" s="201"/>
    </row>
    <row r="37" spans="1:4" s="202" customFormat="1" x14ac:dyDescent="0.2"/>
    <row r="38" spans="1:4" s="202" customFormat="1" ht="15" x14ac:dyDescent="0.25">
      <c r="A38" s="254"/>
    </row>
    <row r="39" spans="1:4" s="202" customFormat="1" x14ac:dyDescent="0.2"/>
  </sheetData>
  <hyperlinks>
    <hyperlink ref="D31" r:id="rId1"/>
    <hyperlink ref="B18" r:id="rId2"/>
    <hyperlink ref="B19" r:id="rId3"/>
    <hyperlink ref="B20" r:id="rId4"/>
  </hyperlinks>
  <pageMargins left="0.7" right="0.7" top="0.75" bottom="0.75" header="0.3" footer="0.3"/>
  <pageSetup paperSize="9" scale="64"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zoomScaleNormal="100" workbookViewId="0"/>
  </sheetViews>
  <sheetFormatPr defaultRowHeight="15" x14ac:dyDescent="0.25"/>
  <cols>
    <col min="1" max="1" width="32.140625" customWidth="1"/>
    <col min="2" max="12" width="14" customWidth="1"/>
  </cols>
  <sheetData>
    <row r="1" spans="1:12" ht="18" x14ac:dyDescent="0.25">
      <c r="A1" s="31" t="s">
        <v>70</v>
      </c>
    </row>
    <row r="2" spans="1:12" x14ac:dyDescent="0.25">
      <c r="A2" s="22"/>
    </row>
    <row r="3" spans="1:12" x14ac:dyDescent="0.25">
      <c r="A3" s="41" t="str">
        <f>Contents!B17</f>
        <v>Table 10: Number of women giving birth by type of caesarean section and year, 2002–2011</v>
      </c>
      <c r="B3" s="32"/>
      <c r="C3" s="32"/>
      <c r="D3" s="32"/>
      <c r="E3" s="32"/>
      <c r="F3" s="32"/>
      <c r="G3" s="32"/>
      <c r="H3" s="32"/>
      <c r="I3" s="32"/>
      <c r="J3" s="32"/>
      <c r="K3" s="32"/>
      <c r="L3" s="32"/>
    </row>
    <row r="4" spans="1:12" x14ac:dyDescent="0.25">
      <c r="A4" s="42" t="s">
        <v>61</v>
      </c>
      <c r="B4" s="43">
        <v>2002</v>
      </c>
      <c r="C4" s="43">
        <v>2003</v>
      </c>
      <c r="D4" s="43">
        <v>2004</v>
      </c>
      <c r="E4" s="43">
        <v>2005</v>
      </c>
      <c r="F4" s="43">
        <v>2006</v>
      </c>
      <c r="G4" s="43">
        <v>2007</v>
      </c>
      <c r="H4" s="43">
        <v>2008</v>
      </c>
      <c r="I4" s="43">
        <v>2009</v>
      </c>
      <c r="J4" s="43">
        <v>2010</v>
      </c>
      <c r="K4" s="43">
        <v>2011</v>
      </c>
    </row>
    <row r="5" spans="1:12" x14ac:dyDescent="0.25">
      <c r="A5" s="35" t="s">
        <v>235</v>
      </c>
      <c r="B5" s="50">
        <v>4499</v>
      </c>
      <c r="C5" s="50">
        <v>4813</v>
      </c>
      <c r="D5" s="50">
        <v>4998</v>
      </c>
      <c r="E5" s="50">
        <v>5335</v>
      </c>
      <c r="F5" s="50">
        <v>5971</v>
      </c>
      <c r="G5" s="50">
        <v>6358</v>
      </c>
      <c r="H5" s="50">
        <v>6500</v>
      </c>
      <c r="I5" s="50">
        <v>6675</v>
      </c>
      <c r="J5" s="50">
        <v>6872</v>
      </c>
      <c r="K5" s="50">
        <v>6788</v>
      </c>
    </row>
    <row r="6" spans="1:12" x14ac:dyDescent="0.25">
      <c r="A6" s="35" t="s">
        <v>236</v>
      </c>
      <c r="B6" s="50">
        <v>7624</v>
      </c>
      <c r="C6" s="50">
        <v>7854</v>
      </c>
      <c r="D6" s="50">
        <v>8090</v>
      </c>
      <c r="E6" s="50">
        <v>8093</v>
      </c>
      <c r="F6" s="50">
        <v>8504</v>
      </c>
      <c r="G6" s="50">
        <v>8551</v>
      </c>
      <c r="H6" s="50">
        <v>8475</v>
      </c>
      <c r="I6" s="50">
        <v>8574</v>
      </c>
      <c r="J6" s="50">
        <v>8378</v>
      </c>
      <c r="K6" s="50">
        <v>8081</v>
      </c>
    </row>
    <row r="7" spans="1:12" x14ac:dyDescent="0.25">
      <c r="A7" s="35" t="s">
        <v>237</v>
      </c>
      <c r="B7" s="50">
        <v>12123</v>
      </c>
      <c r="C7" s="50">
        <v>12667</v>
      </c>
      <c r="D7" s="50">
        <v>13088</v>
      </c>
      <c r="E7" s="50">
        <v>13428</v>
      </c>
      <c r="F7" s="50">
        <v>14475</v>
      </c>
      <c r="G7" s="50">
        <v>14909</v>
      </c>
      <c r="H7" s="50">
        <v>14975</v>
      </c>
      <c r="I7" s="50">
        <v>15249</v>
      </c>
      <c r="J7" s="50">
        <v>15250</v>
      </c>
      <c r="K7" s="50">
        <v>14869</v>
      </c>
    </row>
    <row r="8" spans="1:12" x14ac:dyDescent="0.25">
      <c r="A8" s="38" t="s">
        <v>66</v>
      </c>
      <c r="B8" s="51">
        <v>55703</v>
      </c>
      <c r="C8" s="51">
        <v>57306</v>
      </c>
      <c r="D8" s="51">
        <v>58392</v>
      </c>
      <c r="E8" s="51">
        <v>58792</v>
      </c>
      <c r="F8" s="51">
        <v>60581</v>
      </c>
      <c r="G8" s="51">
        <v>64208</v>
      </c>
      <c r="H8" s="51">
        <v>64639</v>
      </c>
      <c r="I8" s="51">
        <v>64255</v>
      </c>
      <c r="J8" s="51">
        <v>64485</v>
      </c>
      <c r="K8" s="51">
        <v>62362</v>
      </c>
    </row>
    <row r="9" spans="1:12" x14ac:dyDescent="0.25">
      <c r="A9" s="32"/>
      <c r="B9" s="32"/>
      <c r="C9" s="32"/>
      <c r="D9" s="32"/>
      <c r="E9" s="32"/>
      <c r="F9" s="32"/>
      <c r="G9" s="32"/>
      <c r="H9" s="32"/>
      <c r="I9" s="32"/>
      <c r="J9" s="32"/>
      <c r="K9" s="32"/>
      <c r="L9" s="32"/>
    </row>
    <row r="10" spans="1:12" x14ac:dyDescent="0.25">
      <c r="A10" s="40" t="s">
        <v>112</v>
      </c>
      <c r="B10" s="32"/>
      <c r="C10" s="32"/>
      <c r="D10" s="32"/>
      <c r="E10" s="32"/>
      <c r="F10" s="32"/>
      <c r="G10" s="32"/>
      <c r="H10" s="32"/>
      <c r="I10" s="32"/>
      <c r="J10" s="32"/>
      <c r="K10" s="32"/>
      <c r="L10" s="32"/>
    </row>
    <row r="11" spans="1:12" s="231" customFormat="1" x14ac:dyDescent="0.25">
      <c r="A11" s="40"/>
      <c r="B11" s="32"/>
      <c r="C11" s="32"/>
      <c r="D11" s="32"/>
      <c r="E11" s="32"/>
      <c r="F11" s="32"/>
      <c r="G11" s="32"/>
      <c r="H11" s="32"/>
      <c r="I11" s="32"/>
      <c r="J11" s="32"/>
      <c r="K11" s="32"/>
      <c r="L11" s="32"/>
    </row>
    <row r="12" spans="1:12" x14ac:dyDescent="0.25">
      <c r="A12" s="32"/>
      <c r="B12" s="32"/>
      <c r="C12" s="32"/>
      <c r="D12" s="32"/>
      <c r="E12" s="32"/>
      <c r="F12" s="32"/>
      <c r="G12" s="32"/>
      <c r="H12" s="32"/>
      <c r="I12" s="32"/>
      <c r="J12" s="32"/>
      <c r="K12" s="32"/>
      <c r="L12" s="32"/>
    </row>
    <row r="13" spans="1:12" x14ac:dyDescent="0.25">
      <c r="A13" s="32"/>
      <c r="B13" s="32"/>
      <c r="C13" s="32"/>
      <c r="D13" s="32"/>
      <c r="E13" s="32"/>
      <c r="F13" s="32"/>
      <c r="G13" s="32"/>
      <c r="H13" s="32"/>
      <c r="I13" s="32"/>
      <c r="J13" s="32"/>
      <c r="K13" s="32"/>
      <c r="L13" s="32"/>
    </row>
    <row r="14" spans="1:12" x14ac:dyDescent="0.25">
      <c r="A14" s="41" t="str">
        <f>Contents!B18</f>
        <v>Table 11: Number of women giving birth by caesarean section by type and by age group, ethnic group, deprivation quintile of residence, and district health board (DHB), 2011</v>
      </c>
      <c r="B14" s="32"/>
      <c r="C14" s="32"/>
      <c r="D14" s="32"/>
      <c r="E14" s="32"/>
      <c r="F14" s="32"/>
      <c r="G14" s="32"/>
      <c r="H14" s="32"/>
      <c r="I14" s="32"/>
      <c r="J14" s="32"/>
      <c r="K14" s="32"/>
      <c r="L14" s="32"/>
    </row>
    <row r="15" spans="1:12" x14ac:dyDescent="0.25">
      <c r="A15" s="285" t="s">
        <v>84</v>
      </c>
      <c r="B15" s="287" t="s">
        <v>67</v>
      </c>
      <c r="C15" s="287"/>
      <c r="D15" s="288" t="s">
        <v>126</v>
      </c>
      <c r="E15" s="32"/>
      <c r="F15" s="32"/>
      <c r="G15" s="32"/>
      <c r="H15" s="32"/>
      <c r="I15" s="32"/>
      <c r="J15" s="32"/>
      <c r="K15" s="32"/>
      <c r="L15" s="32"/>
    </row>
    <row r="16" spans="1:12" x14ac:dyDescent="0.25">
      <c r="A16" s="286"/>
      <c r="B16" s="65" t="s">
        <v>68</v>
      </c>
      <c r="C16" s="65" t="s">
        <v>69</v>
      </c>
      <c r="D16" s="289"/>
      <c r="E16" s="32"/>
      <c r="F16" s="32"/>
      <c r="G16" s="32"/>
      <c r="H16" s="32"/>
      <c r="I16" s="32"/>
      <c r="J16" s="32"/>
      <c r="K16" s="32"/>
      <c r="L16" s="32"/>
    </row>
    <row r="17" spans="1:12" s="6" customFormat="1" x14ac:dyDescent="0.25">
      <c r="A17" s="74" t="s">
        <v>168</v>
      </c>
      <c r="B17" s="75"/>
      <c r="C17" s="75"/>
      <c r="D17" s="76"/>
      <c r="E17" s="85"/>
      <c r="F17" s="85"/>
      <c r="G17" s="85"/>
      <c r="H17" s="85"/>
      <c r="I17" s="85"/>
      <c r="J17" s="85"/>
      <c r="K17" s="85"/>
      <c r="L17" s="85"/>
    </row>
    <row r="18" spans="1:12" x14ac:dyDescent="0.25">
      <c r="A18" s="35" t="s">
        <v>2</v>
      </c>
      <c r="B18" s="50">
        <v>89</v>
      </c>
      <c r="C18" s="50">
        <v>432</v>
      </c>
      <c r="D18" s="50">
        <v>521</v>
      </c>
      <c r="E18" s="32"/>
      <c r="F18" s="32"/>
      <c r="G18" s="32"/>
      <c r="H18" s="32"/>
      <c r="I18" s="32"/>
      <c r="J18" s="32"/>
      <c r="K18" s="32"/>
      <c r="L18" s="32"/>
    </row>
    <row r="19" spans="1:12" x14ac:dyDescent="0.25">
      <c r="A19" s="85" t="s">
        <v>3</v>
      </c>
      <c r="B19" s="50">
        <v>606</v>
      </c>
      <c r="C19" s="50">
        <v>1332</v>
      </c>
      <c r="D19" s="50">
        <v>1938</v>
      </c>
      <c r="E19" s="32"/>
      <c r="F19" s="32"/>
      <c r="G19" s="32"/>
      <c r="H19" s="32"/>
      <c r="I19" s="32"/>
      <c r="J19" s="32"/>
      <c r="K19" s="32"/>
      <c r="L19" s="32"/>
    </row>
    <row r="20" spans="1:12" x14ac:dyDescent="0.25">
      <c r="A20" s="85" t="s">
        <v>4</v>
      </c>
      <c r="B20" s="50">
        <v>1339</v>
      </c>
      <c r="C20" s="50">
        <v>2016</v>
      </c>
      <c r="D20" s="50">
        <v>3355</v>
      </c>
      <c r="E20" s="32"/>
      <c r="F20" s="32"/>
      <c r="G20" s="32"/>
      <c r="H20" s="32"/>
      <c r="I20" s="32"/>
      <c r="J20" s="32"/>
      <c r="K20" s="32"/>
      <c r="L20" s="32"/>
    </row>
    <row r="21" spans="1:12" x14ac:dyDescent="0.25">
      <c r="A21" s="85" t="s">
        <v>5</v>
      </c>
      <c r="B21" s="50">
        <v>2160</v>
      </c>
      <c r="C21" s="50">
        <v>2328</v>
      </c>
      <c r="D21" s="50">
        <v>4488</v>
      </c>
      <c r="E21" s="32"/>
      <c r="F21" s="32"/>
      <c r="G21" s="32"/>
      <c r="H21" s="32"/>
      <c r="I21" s="32"/>
      <c r="J21" s="32"/>
      <c r="K21" s="32"/>
      <c r="L21" s="32"/>
    </row>
    <row r="22" spans="1:12" x14ac:dyDescent="0.25">
      <c r="A22" s="85" t="s">
        <v>214</v>
      </c>
      <c r="B22" s="50">
        <v>2028</v>
      </c>
      <c r="C22" s="50">
        <v>1558</v>
      </c>
      <c r="D22" s="50">
        <v>3586</v>
      </c>
      <c r="E22" s="32"/>
      <c r="F22" s="32"/>
      <c r="G22" s="32"/>
      <c r="H22" s="32"/>
      <c r="I22" s="32"/>
      <c r="J22" s="32"/>
      <c r="K22" s="32"/>
      <c r="L22" s="32"/>
    </row>
    <row r="23" spans="1:12" x14ac:dyDescent="0.25">
      <c r="A23" s="38" t="s">
        <v>56</v>
      </c>
      <c r="B23" s="51">
        <v>566</v>
      </c>
      <c r="C23" s="51">
        <v>415</v>
      </c>
      <c r="D23" s="51">
        <v>981</v>
      </c>
      <c r="E23" s="32"/>
      <c r="F23" s="32"/>
      <c r="G23" s="32"/>
      <c r="H23" s="32"/>
      <c r="I23" s="32"/>
      <c r="J23" s="32"/>
      <c r="K23" s="32"/>
      <c r="L23" s="32"/>
    </row>
    <row r="24" spans="1:12" x14ac:dyDescent="0.25">
      <c r="A24" s="93" t="s">
        <v>8</v>
      </c>
      <c r="B24" s="83"/>
      <c r="C24" s="83"/>
      <c r="D24" s="84"/>
      <c r="E24" s="32"/>
      <c r="F24" s="32"/>
      <c r="G24" s="32"/>
      <c r="H24" s="32"/>
      <c r="I24" s="32"/>
      <c r="J24" s="32"/>
      <c r="K24" s="32"/>
      <c r="L24" s="32"/>
    </row>
    <row r="25" spans="1:12" x14ac:dyDescent="0.25">
      <c r="A25" s="35" t="s">
        <v>12</v>
      </c>
      <c r="B25" s="50">
        <v>1080</v>
      </c>
      <c r="C25" s="50">
        <v>1639</v>
      </c>
      <c r="D25" s="50">
        <v>2719</v>
      </c>
      <c r="E25" s="32"/>
      <c r="F25" s="32"/>
      <c r="G25" s="32"/>
      <c r="H25" s="32"/>
      <c r="I25" s="32"/>
      <c r="J25" s="32"/>
      <c r="K25" s="32"/>
      <c r="L25" s="32"/>
    </row>
    <row r="26" spans="1:12" x14ac:dyDescent="0.25">
      <c r="A26" s="35" t="s">
        <v>9</v>
      </c>
      <c r="B26" s="50">
        <v>500</v>
      </c>
      <c r="C26" s="50">
        <v>882</v>
      </c>
      <c r="D26" s="50">
        <v>1382</v>
      </c>
      <c r="E26" s="32"/>
      <c r="F26" s="32"/>
      <c r="G26" s="32"/>
      <c r="H26" s="32"/>
      <c r="I26" s="32"/>
      <c r="J26" s="32"/>
      <c r="K26" s="32"/>
      <c r="L26" s="32"/>
    </row>
    <row r="27" spans="1:12" x14ac:dyDescent="0.25">
      <c r="A27" s="35" t="s">
        <v>10</v>
      </c>
      <c r="B27" s="50">
        <v>841</v>
      </c>
      <c r="C27" s="50">
        <v>1197</v>
      </c>
      <c r="D27" s="50">
        <v>2038</v>
      </c>
      <c r="E27" s="32"/>
      <c r="F27" s="32"/>
      <c r="G27" s="32"/>
      <c r="H27" s="32"/>
      <c r="I27" s="32"/>
      <c r="J27" s="32"/>
      <c r="K27" s="32"/>
      <c r="L27" s="32"/>
    </row>
    <row r="28" spans="1:12" s="23" customFormat="1" x14ac:dyDescent="0.25">
      <c r="A28" s="35" t="s">
        <v>11</v>
      </c>
      <c r="B28" s="50">
        <v>187</v>
      </c>
      <c r="C28" s="50">
        <v>222</v>
      </c>
      <c r="D28" s="50">
        <v>409</v>
      </c>
      <c r="E28" s="32"/>
      <c r="F28" s="32"/>
      <c r="G28" s="32"/>
      <c r="H28" s="32"/>
      <c r="I28" s="32"/>
      <c r="J28" s="32"/>
      <c r="K28" s="32"/>
      <c r="L28" s="32"/>
    </row>
    <row r="29" spans="1:12" s="23" customFormat="1" x14ac:dyDescent="0.25">
      <c r="A29" s="35" t="s">
        <v>32</v>
      </c>
      <c r="B29" s="50">
        <v>4177</v>
      </c>
      <c r="C29" s="50">
        <v>4137</v>
      </c>
      <c r="D29" s="50">
        <v>8314</v>
      </c>
      <c r="E29" s="32"/>
      <c r="F29" s="32"/>
      <c r="G29" s="32"/>
      <c r="H29" s="32"/>
      <c r="I29" s="32"/>
      <c r="J29" s="32"/>
      <c r="K29" s="32"/>
      <c r="L29" s="32"/>
    </row>
    <row r="30" spans="1:12" x14ac:dyDescent="0.25">
      <c r="A30" s="35" t="s">
        <v>6</v>
      </c>
      <c r="B30" s="50">
        <v>3</v>
      </c>
      <c r="C30" s="50">
        <v>4</v>
      </c>
      <c r="D30" s="50">
        <v>7</v>
      </c>
      <c r="E30" s="32"/>
      <c r="F30" s="32"/>
      <c r="G30" s="32"/>
      <c r="H30" s="32"/>
      <c r="I30" s="32"/>
      <c r="J30" s="32"/>
      <c r="K30" s="32"/>
      <c r="L30" s="32"/>
    </row>
    <row r="31" spans="1:12" x14ac:dyDescent="0.25">
      <c r="A31" s="74" t="s">
        <v>57</v>
      </c>
      <c r="B31" s="79"/>
      <c r="C31" s="79"/>
      <c r="D31" s="80"/>
      <c r="E31" s="32"/>
      <c r="F31" s="32"/>
      <c r="G31" s="32"/>
      <c r="H31" s="32"/>
      <c r="I31" s="32"/>
      <c r="J31" s="32"/>
      <c r="K31" s="32"/>
      <c r="L31" s="32"/>
    </row>
    <row r="32" spans="1:12" x14ac:dyDescent="0.25">
      <c r="A32" s="67" t="s">
        <v>58</v>
      </c>
      <c r="B32" s="50">
        <v>1351</v>
      </c>
      <c r="C32" s="50">
        <v>1276</v>
      </c>
      <c r="D32" s="50">
        <v>2627</v>
      </c>
      <c r="E32" s="32"/>
      <c r="F32" s="32"/>
      <c r="G32" s="32"/>
      <c r="H32" s="32"/>
      <c r="I32" s="32"/>
      <c r="J32" s="32"/>
      <c r="K32" s="32"/>
      <c r="L32" s="32"/>
    </row>
    <row r="33" spans="1:12" x14ac:dyDescent="0.25">
      <c r="A33" s="67">
        <v>2</v>
      </c>
      <c r="B33" s="50">
        <v>1322</v>
      </c>
      <c r="C33" s="50">
        <v>1342</v>
      </c>
      <c r="D33" s="50">
        <v>2664</v>
      </c>
      <c r="E33" s="32"/>
      <c r="F33" s="32"/>
      <c r="G33" s="32"/>
      <c r="H33" s="32"/>
      <c r="I33" s="32"/>
      <c r="J33" s="32"/>
      <c r="K33" s="32"/>
      <c r="L33" s="32"/>
    </row>
    <row r="34" spans="1:12" x14ac:dyDescent="0.25">
      <c r="A34" s="67">
        <v>3</v>
      </c>
      <c r="B34" s="50">
        <v>1370</v>
      </c>
      <c r="C34" s="50">
        <v>1559</v>
      </c>
      <c r="D34" s="50">
        <v>2929</v>
      </c>
      <c r="E34" s="32"/>
      <c r="F34" s="32"/>
      <c r="G34" s="32"/>
      <c r="H34" s="32"/>
      <c r="I34" s="32"/>
      <c r="J34" s="32"/>
      <c r="K34" s="32"/>
      <c r="L34" s="32"/>
    </row>
    <row r="35" spans="1:12" x14ac:dyDescent="0.25">
      <c r="A35" s="67">
        <v>4</v>
      </c>
      <c r="B35" s="50">
        <v>1482</v>
      </c>
      <c r="C35" s="50">
        <v>1846</v>
      </c>
      <c r="D35" s="50">
        <v>3328</v>
      </c>
      <c r="E35" s="32"/>
      <c r="F35" s="32"/>
      <c r="G35" s="32"/>
      <c r="H35" s="32"/>
      <c r="I35" s="32"/>
      <c r="J35" s="32"/>
      <c r="K35" s="32"/>
      <c r="L35" s="32"/>
    </row>
    <row r="36" spans="1:12" x14ac:dyDescent="0.25">
      <c r="A36" s="67" t="s">
        <v>59</v>
      </c>
      <c r="B36" s="50">
        <v>1258</v>
      </c>
      <c r="C36" s="50">
        <v>2049</v>
      </c>
      <c r="D36" s="50">
        <v>3307</v>
      </c>
      <c r="E36" s="32"/>
      <c r="F36" s="32"/>
      <c r="G36" s="32"/>
      <c r="H36" s="32"/>
      <c r="I36" s="32"/>
      <c r="J36" s="32"/>
      <c r="K36" s="32"/>
      <c r="L36" s="32"/>
    </row>
    <row r="37" spans="1:12" x14ac:dyDescent="0.25">
      <c r="A37" s="106" t="s">
        <v>6</v>
      </c>
      <c r="B37" s="51">
        <v>5</v>
      </c>
      <c r="C37" s="51">
        <v>9</v>
      </c>
      <c r="D37" s="51">
        <v>14</v>
      </c>
      <c r="E37" s="32"/>
      <c r="F37" s="32"/>
      <c r="G37" s="32"/>
      <c r="H37" s="32"/>
      <c r="I37" s="32"/>
      <c r="J37" s="32"/>
      <c r="K37" s="32"/>
      <c r="L37" s="32"/>
    </row>
    <row r="38" spans="1:12" x14ac:dyDescent="0.25">
      <c r="A38" s="93" t="s">
        <v>60</v>
      </c>
      <c r="B38" s="83"/>
      <c r="C38" s="83"/>
      <c r="D38" s="84"/>
      <c r="E38" s="32"/>
      <c r="F38" s="32"/>
      <c r="G38" s="32"/>
      <c r="H38" s="32"/>
      <c r="I38" s="32"/>
      <c r="J38" s="32"/>
      <c r="K38" s="32"/>
      <c r="L38" s="32"/>
    </row>
    <row r="39" spans="1:12" x14ac:dyDescent="0.25">
      <c r="A39" s="107" t="s">
        <v>37</v>
      </c>
      <c r="B39" s="77">
        <v>116</v>
      </c>
      <c r="C39" s="77">
        <v>244</v>
      </c>
      <c r="D39" s="77">
        <v>360</v>
      </c>
      <c r="E39" s="32"/>
      <c r="F39" s="32"/>
      <c r="G39" s="32"/>
      <c r="H39" s="32"/>
      <c r="I39" s="32"/>
      <c r="J39" s="32"/>
      <c r="K39" s="32"/>
      <c r="L39" s="32"/>
    </row>
    <row r="40" spans="1:12" x14ac:dyDescent="0.25">
      <c r="A40" s="107" t="s">
        <v>38</v>
      </c>
      <c r="B40" s="87">
        <v>934</v>
      </c>
      <c r="C40" s="87">
        <v>1110</v>
      </c>
      <c r="D40" s="87">
        <v>2044</v>
      </c>
      <c r="E40" s="32"/>
      <c r="F40" s="32"/>
      <c r="G40" s="32"/>
      <c r="H40" s="32"/>
      <c r="I40" s="32"/>
      <c r="J40" s="32"/>
      <c r="K40" s="32"/>
      <c r="L40" s="32"/>
    </row>
    <row r="41" spans="1:12" x14ac:dyDescent="0.25">
      <c r="A41" s="107" t="s">
        <v>39</v>
      </c>
      <c r="B41" s="87">
        <v>859</v>
      </c>
      <c r="C41" s="87">
        <v>940</v>
      </c>
      <c r="D41" s="87">
        <v>1799</v>
      </c>
      <c r="E41" s="32"/>
      <c r="F41" s="32"/>
      <c r="G41" s="32"/>
      <c r="H41" s="32"/>
      <c r="I41" s="32"/>
      <c r="J41" s="32"/>
      <c r="K41" s="32"/>
      <c r="L41" s="32"/>
    </row>
    <row r="42" spans="1:12" x14ac:dyDescent="0.25">
      <c r="A42" s="107" t="s">
        <v>40</v>
      </c>
      <c r="B42" s="87">
        <v>694</v>
      </c>
      <c r="C42" s="87">
        <v>1029</v>
      </c>
      <c r="D42" s="87">
        <v>1723</v>
      </c>
      <c r="E42" s="32"/>
      <c r="F42" s="32"/>
      <c r="G42" s="32"/>
      <c r="H42" s="32"/>
      <c r="I42" s="32"/>
      <c r="J42" s="32"/>
      <c r="K42" s="32"/>
      <c r="L42" s="32"/>
    </row>
    <row r="43" spans="1:12" x14ac:dyDescent="0.25">
      <c r="A43" s="107" t="s">
        <v>41</v>
      </c>
      <c r="B43" s="87">
        <v>462</v>
      </c>
      <c r="C43" s="87">
        <v>605</v>
      </c>
      <c r="D43" s="87">
        <v>1067</v>
      </c>
      <c r="E43" s="32"/>
      <c r="F43" s="32"/>
      <c r="G43" s="32"/>
      <c r="H43" s="32"/>
      <c r="I43" s="32"/>
      <c r="J43" s="32"/>
      <c r="K43" s="32"/>
      <c r="L43" s="32"/>
    </row>
    <row r="44" spans="1:12" x14ac:dyDescent="0.25">
      <c r="A44" s="107" t="s">
        <v>42</v>
      </c>
      <c r="B44" s="87">
        <v>171</v>
      </c>
      <c r="C44" s="87">
        <v>181</v>
      </c>
      <c r="D44" s="87">
        <v>352</v>
      </c>
      <c r="E44" s="32"/>
      <c r="F44" s="32"/>
      <c r="G44" s="32"/>
      <c r="H44" s="32"/>
      <c r="I44" s="32"/>
      <c r="J44" s="32"/>
      <c r="K44" s="32"/>
      <c r="L44" s="32"/>
    </row>
    <row r="45" spans="1:12" x14ac:dyDescent="0.25">
      <c r="A45" s="107" t="s">
        <v>43</v>
      </c>
      <c r="B45" s="87">
        <v>273</v>
      </c>
      <c r="C45" s="87">
        <v>338</v>
      </c>
      <c r="D45" s="87">
        <v>611</v>
      </c>
      <c r="E45" s="32"/>
      <c r="F45" s="32"/>
      <c r="G45" s="32"/>
      <c r="H45" s="32"/>
      <c r="I45" s="32"/>
      <c r="J45" s="32"/>
      <c r="K45" s="32"/>
      <c r="L45" s="32"/>
    </row>
    <row r="46" spans="1:12" x14ac:dyDescent="0.25">
      <c r="A46" s="107" t="s">
        <v>44</v>
      </c>
      <c r="B46" s="87">
        <v>63</v>
      </c>
      <c r="C46" s="87">
        <v>76</v>
      </c>
      <c r="D46" s="87">
        <v>139</v>
      </c>
      <c r="E46" s="32"/>
      <c r="F46" s="32"/>
      <c r="G46" s="32"/>
      <c r="H46" s="32"/>
      <c r="I46" s="32"/>
      <c r="J46" s="32"/>
      <c r="K46" s="32"/>
      <c r="L46" s="32"/>
    </row>
    <row r="47" spans="1:12" x14ac:dyDescent="0.25">
      <c r="A47" s="107" t="s">
        <v>45</v>
      </c>
      <c r="B47" s="87">
        <v>223</v>
      </c>
      <c r="C47" s="87">
        <v>277</v>
      </c>
      <c r="D47" s="87">
        <v>500</v>
      </c>
      <c r="E47" s="32"/>
      <c r="F47" s="32"/>
      <c r="G47" s="32"/>
      <c r="H47" s="32"/>
      <c r="I47" s="32"/>
      <c r="J47" s="32"/>
      <c r="K47" s="32"/>
      <c r="L47" s="32"/>
    </row>
    <row r="48" spans="1:12" x14ac:dyDescent="0.25">
      <c r="A48" s="107" t="s">
        <v>46</v>
      </c>
      <c r="B48" s="87">
        <v>161</v>
      </c>
      <c r="C48" s="87">
        <v>168</v>
      </c>
      <c r="D48" s="87">
        <v>329</v>
      </c>
      <c r="E48" s="32"/>
      <c r="F48" s="32"/>
      <c r="G48" s="32"/>
      <c r="H48" s="32"/>
      <c r="I48" s="32"/>
      <c r="J48" s="32"/>
      <c r="K48" s="32"/>
      <c r="L48" s="32"/>
    </row>
    <row r="49" spans="1:12" x14ac:dyDescent="0.25">
      <c r="A49" s="107" t="s">
        <v>47</v>
      </c>
      <c r="B49" s="87">
        <v>242</v>
      </c>
      <c r="C49" s="87">
        <v>331</v>
      </c>
      <c r="D49" s="87">
        <v>573</v>
      </c>
      <c r="E49" s="32"/>
      <c r="F49" s="32"/>
      <c r="G49" s="32"/>
      <c r="H49" s="32"/>
      <c r="I49" s="32"/>
      <c r="J49" s="32"/>
      <c r="K49" s="32"/>
      <c r="L49" s="32"/>
    </row>
    <row r="50" spans="1:12" x14ac:dyDescent="0.25">
      <c r="A50" s="107" t="s">
        <v>48</v>
      </c>
      <c r="B50" s="87">
        <v>65</v>
      </c>
      <c r="C50" s="87">
        <v>83</v>
      </c>
      <c r="D50" s="87">
        <v>148</v>
      </c>
      <c r="E50" s="32"/>
      <c r="F50" s="32"/>
      <c r="G50" s="32"/>
      <c r="H50" s="32"/>
      <c r="I50" s="32"/>
      <c r="J50" s="32"/>
      <c r="K50" s="32"/>
      <c r="L50" s="32"/>
    </row>
    <row r="51" spans="1:12" x14ac:dyDescent="0.25">
      <c r="A51" s="107" t="s">
        <v>86</v>
      </c>
      <c r="B51" s="87">
        <v>459</v>
      </c>
      <c r="C51" s="87">
        <v>659</v>
      </c>
      <c r="D51" s="87">
        <v>1118</v>
      </c>
      <c r="E51" s="32"/>
      <c r="F51" s="32"/>
      <c r="G51" s="32"/>
      <c r="H51" s="32"/>
      <c r="I51" s="32"/>
      <c r="J51" s="32"/>
      <c r="K51" s="32"/>
      <c r="L51" s="32"/>
    </row>
    <row r="52" spans="1:12" x14ac:dyDescent="0.25">
      <c r="A52" s="107" t="s">
        <v>49</v>
      </c>
      <c r="B52" s="87">
        <v>269</v>
      </c>
      <c r="C52" s="87">
        <v>273</v>
      </c>
      <c r="D52" s="87">
        <v>542</v>
      </c>
      <c r="E52" s="32"/>
      <c r="F52" s="32"/>
      <c r="G52" s="32"/>
      <c r="H52" s="32"/>
      <c r="I52" s="32"/>
      <c r="J52" s="32"/>
      <c r="K52" s="32"/>
      <c r="L52" s="32"/>
    </row>
    <row r="53" spans="1:12" x14ac:dyDescent="0.25">
      <c r="A53" s="107" t="s">
        <v>50</v>
      </c>
      <c r="B53" s="87">
        <v>74</v>
      </c>
      <c r="C53" s="87">
        <v>84</v>
      </c>
      <c r="D53" s="87">
        <v>158</v>
      </c>
      <c r="E53" s="32"/>
      <c r="F53" s="32"/>
      <c r="G53" s="32"/>
      <c r="H53" s="32"/>
      <c r="I53" s="32"/>
      <c r="J53" s="32"/>
      <c r="K53" s="32"/>
      <c r="L53" s="32"/>
    </row>
    <row r="54" spans="1:12" x14ac:dyDescent="0.25">
      <c r="A54" s="107" t="s">
        <v>51</v>
      </c>
      <c r="B54" s="87">
        <v>235</v>
      </c>
      <c r="C54" s="87">
        <v>202</v>
      </c>
      <c r="D54" s="87">
        <v>437</v>
      </c>
      <c r="E54" s="32"/>
      <c r="F54" s="32"/>
      <c r="G54" s="32"/>
      <c r="H54" s="32"/>
      <c r="I54" s="32"/>
      <c r="J54" s="32"/>
      <c r="K54" s="32"/>
      <c r="L54" s="32"/>
    </row>
    <row r="55" spans="1:12" x14ac:dyDescent="0.25">
      <c r="A55" s="107" t="s">
        <v>52</v>
      </c>
      <c r="B55" s="87">
        <v>38</v>
      </c>
      <c r="C55" s="87">
        <v>55</v>
      </c>
      <c r="D55" s="87">
        <v>93</v>
      </c>
      <c r="E55" s="32"/>
      <c r="F55" s="32"/>
      <c r="G55" s="32"/>
      <c r="H55" s="32"/>
      <c r="I55" s="32"/>
      <c r="J55" s="32"/>
      <c r="K55" s="32"/>
      <c r="L55" s="32"/>
    </row>
    <row r="56" spans="1:12" x14ac:dyDescent="0.25">
      <c r="A56" s="107" t="s">
        <v>53</v>
      </c>
      <c r="B56" s="87">
        <v>902</v>
      </c>
      <c r="C56" s="87">
        <v>842</v>
      </c>
      <c r="D56" s="87">
        <v>1744</v>
      </c>
      <c r="E56" s="32"/>
      <c r="F56" s="32"/>
      <c r="G56" s="32"/>
      <c r="H56" s="32"/>
      <c r="I56" s="32"/>
      <c r="J56" s="32"/>
      <c r="K56" s="32"/>
      <c r="L56" s="32"/>
    </row>
    <row r="57" spans="1:12" x14ac:dyDescent="0.25">
      <c r="A57" s="107" t="s">
        <v>54</v>
      </c>
      <c r="B57" s="87">
        <v>57</v>
      </c>
      <c r="C57" s="87">
        <v>86</v>
      </c>
      <c r="D57" s="87">
        <v>143</v>
      </c>
      <c r="E57" s="32"/>
      <c r="F57" s="32"/>
      <c r="G57" s="32"/>
      <c r="H57" s="32"/>
      <c r="I57" s="32"/>
      <c r="J57" s="32"/>
      <c r="K57" s="32"/>
      <c r="L57" s="32"/>
    </row>
    <row r="58" spans="1:12" x14ac:dyDescent="0.25">
      <c r="A58" s="107" t="s">
        <v>55</v>
      </c>
      <c r="B58" s="87">
        <v>491</v>
      </c>
      <c r="C58" s="87">
        <v>492</v>
      </c>
      <c r="D58" s="87">
        <v>983</v>
      </c>
      <c r="E58" s="32"/>
      <c r="F58" s="32"/>
      <c r="G58" s="32"/>
      <c r="H58" s="32"/>
      <c r="I58" s="32"/>
      <c r="J58" s="32"/>
      <c r="K58" s="32"/>
      <c r="L58" s="32"/>
    </row>
    <row r="59" spans="1:12" x14ac:dyDescent="0.25">
      <c r="A59" s="35" t="s">
        <v>65</v>
      </c>
      <c r="B59" s="87">
        <v>0</v>
      </c>
      <c r="C59" s="87">
        <v>6</v>
      </c>
      <c r="D59" s="87">
        <v>6</v>
      </c>
      <c r="E59" s="32"/>
      <c r="F59" s="32"/>
      <c r="G59" s="32"/>
      <c r="H59" s="32"/>
      <c r="I59" s="32"/>
      <c r="J59" s="32"/>
      <c r="K59" s="32"/>
      <c r="L59" s="32"/>
    </row>
    <row r="60" spans="1:12" x14ac:dyDescent="0.25">
      <c r="A60" s="88" t="s">
        <v>7</v>
      </c>
      <c r="B60" s="109">
        <f>SUM(B39:B59)</f>
        <v>6788</v>
      </c>
      <c r="C60" s="109">
        <f t="shared" ref="C60:D60" si="0">SUM(C39:C59)</f>
        <v>8081</v>
      </c>
      <c r="D60" s="109">
        <f t="shared" si="0"/>
        <v>14869</v>
      </c>
      <c r="E60" s="32"/>
      <c r="F60" s="32"/>
      <c r="G60" s="32"/>
      <c r="H60" s="32"/>
      <c r="I60" s="32"/>
      <c r="J60" s="32"/>
      <c r="K60" s="32"/>
      <c r="L60" s="32"/>
    </row>
    <row r="61" spans="1:12" s="13" customFormat="1" x14ac:dyDescent="0.25">
      <c r="A61" s="94"/>
      <c r="B61" s="110"/>
      <c r="C61" s="110"/>
      <c r="D61" s="110"/>
      <c r="E61" s="100"/>
      <c r="F61" s="100"/>
      <c r="G61" s="100"/>
      <c r="H61" s="100"/>
      <c r="I61" s="100"/>
      <c r="J61" s="100"/>
      <c r="K61" s="100"/>
      <c r="L61" s="100"/>
    </row>
    <row r="62" spans="1:12" s="13" customFormat="1" x14ac:dyDescent="0.25">
      <c r="A62" s="95" t="s">
        <v>122</v>
      </c>
      <c r="B62" s="110"/>
      <c r="C62" s="110"/>
      <c r="D62" s="110"/>
      <c r="E62" s="100"/>
      <c r="F62" s="100"/>
      <c r="G62" s="100"/>
      <c r="H62" s="100"/>
      <c r="I62" s="100"/>
      <c r="J62" s="100"/>
      <c r="K62" s="100"/>
      <c r="L62" s="100"/>
    </row>
    <row r="63" spans="1:12" x14ac:dyDescent="0.25">
      <c r="A63" s="44" t="s">
        <v>238</v>
      </c>
      <c r="B63" s="32"/>
      <c r="C63" s="32"/>
      <c r="D63" s="32"/>
      <c r="E63" s="32"/>
      <c r="F63" s="32"/>
      <c r="G63" s="32"/>
      <c r="H63" s="32"/>
      <c r="I63" s="32"/>
      <c r="J63" s="32"/>
      <c r="K63" s="32"/>
      <c r="L63" s="32"/>
    </row>
    <row r="64" spans="1:12" x14ac:dyDescent="0.25">
      <c r="A64" s="32"/>
      <c r="B64" s="32"/>
      <c r="C64" s="32"/>
      <c r="D64" s="32"/>
      <c r="E64" s="32"/>
      <c r="F64" s="32"/>
      <c r="G64" s="32"/>
      <c r="H64" s="32"/>
      <c r="I64" s="32"/>
      <c r="J64" s="32"/>
      <c r="K64" s="32"/>
      <c r="L64" s="32"/>
    </row>
    <row r="65" spans="1:12" x14ac:dyDescent="0.25">
      <c r="A65" s="40" t="s">
        <v>112</v>
      </c>
      <c r="B65" s="32"/>
      <c r="C65" s="32"/>
      <c r="D65" s="32"/>
      <c r="E65" s="32"/>
      <c r="F65" s="32"/>
      <c r="G65" s="32"/>
      <c r="H65" s="32"/>
      <c r="I65" s="32"/>
      <c r="J65" s="32"/>
      <c r="K65" s="32"/>
      <c r="L65" s="32"/>
    </row>
    <row r="66" spans="1:12" x14ac:dyDescent="0.25">
      <c r="A66" s="32"/>
      <c r="B66" s="32"/>
      <c r="C66" s="32"/>
      <c r="D66" s="32"/>
      <c r="E66" s="32"/>
      <c r="F66" s="32"/>
      <c r="G66" s="32"/>
      <c r="H66" s="32"/>
      <c r="I66" s="32"/>
      <c r="J66" s="32"/>
      <c r="K66" s="32"/>
      <c r="L66" s="32"/>
    </row>
    <row r="67" spans="1:12" x14ac:dyDescent="0.25">
      <c r="A67" s="32"/>
      <c r="B67" s="32"/>
      <c r="C67" s="32"/>
      <c r="D67" s="32"/>
      <c r="E67" s="32"/>
      <c r="F67" s="32"/>
      <c r="G67" s="32"/>
      <c r="H67" s="32"/>
      <c r="I67" s="32"/>
      <c r="J67" s="32"/>
      <c r="K67" s="32"/>
      <c r="L67" s="32"/>
    </row>
    <row r="68" spans="1:12" x14ac:dyDescent="0.25">
      <c r="A68" s="32"/>
      <c r="B68" s="32"/>
      <c r="C68" s="32"/>
      <c r="D68" s="32"/>
      <c r="E68" s="32"/>
      <c r="F68" s="32"/>
      <c r="G68" s="32"/>
      <c r="H68" s="32"/>
      <c r="I68" s="32"/>
      <c r="J68" s="32"/>
      <c r="K68" s="32"/>
      <c r="L68" s="32"/>
    </row>
    <row r="69" spans="1:12" x14ac:dyDescent="0.25">
      <c r="A69" s="32"/>
      <c r="B69" s="32"/>
      <c r="C69" s="32"/>
      <c r="D69" s="32"/>
      <c r="E69" s="32"/>
      <c r="F69" s="32"/>
      <c r="G69" s="32"/>
      <c r="H69" s="32"/>
      <c r="I69" s="32"/>
      <c r="J69" s="32"/>
      <c r="K69" s="32"/>
      <c r="L69" s="32"/>
    </row>
    <row r="70" spans="1:12" x14ac:dyDescent="0.25">
      <c r="A70" s="32"/>
      <c r="B70" s="32"/>
      <c r="C70" s="32"/>
      <c r="D70" s="32"/>
      <c r="E70" s="32"/>
      <c r="F70" s="32"/>
      <c r="G70" s="32"/>
      <c r="H70" s="32"/>
      <c r="I70" s="32"/>
      <c r="J70" s="32"/>
      <c r="K70" s="32"/>
      <c r="L70" s="32"/>
    </row>
    <row r="71" spans="1:12" x14ac:dyDescent="0.25">
      <c r="A71" s="32"/>
      <c r="B71" s="32"/>
      <c r="C71" s="32"/>
      <c r="D71" s="32"/>
      <c r="E71" s="32"/>
      <c r="F71" s="32"/>
      <c r="G71" s="32"/>
      <c r="H71" s="32"/>
      <c r="I71" s="32"/>
      <c r="J71" s="32"/>
      <c r="K71" s="32"/>
      <c r="L71" s="32"/>
    </row>
    <row r="72" spans="1:12" x14ac:dyDescent="0.25">
      <c r="A72" s="32"/>
      <c r="B72" s="32"/>
      <c r="C72" s="32"/>
      <c r="D72" s="32"/>
      <c r="E72" s="32"/>
      <c r="F72" s="32"/>
      <c r="G72" s="32"/>
      <c r="H72" s="32"/>
      <c r="I72" s="32"/>
      <c r="J72" s="32"/>
      <c r="K72" s="32"/>
      <c r="L72" s="32"/>
    </row>
    <row r="73" spans="1:12" x14ac:dyDescent="0.25">
      <c r="A73" s="32"/>
      <c r="B73" s="32"/>
      <c r="C73" s="32"/>
      <c r="D73" s="32"/>
      <c r="E73" s="32"/>
      <c r="F73" s="32"/>
      <c r="G73" s="32"/>
      <c r="H73" s="32"/>
      <c r="I73" s="32"/>
      <c r="J73" s="32"/>
      <c r="K73" s="32"/>
      <c r="L73" s="32"/>
    </row>
    <row r="74" spans="1:12" x14ac:dyDescent="0.25">
      <c r="A74" s="32"/>
      <c r="B74" s="32"/>
      <c r="C74" s="32"/>
      <c r="D74" s="32"/>
      <c r="E74" s="32"/>
      <c r="F74" s="32"/>
      <c r="G74" s="32"/>
      <c r="H74" s="32"/>
      <c r="I74" s="32"/>
      <c r="J74" s="32"/>
      <c r="K74" s="32"/>
      <c r="L74" s="32"/>
    </row>
    <row r="75" spans="1:12" x14ac:dyDescent="0.25">
      <c r="A75" s="32"/>
      <c r="B75" s="32"/>
      <c r="C75" s="32"/>
      <c r="D75" s="32"/>
      <c r="E75" s="32"/>
      <c r="F75" s="32"/>
      <c r="G75" s="32"/>
      <c r="H75" s="32"/>
      <c r="I75" s="32"/>
      <c r="J75" s="32"/>
      <c r="K75" s="32"/>
      <c r="L75" s="32"/>
    </row>
    <row r="76" spans="1:12" x14ac:dyDescent="0.25">
      <c r="A76" s="32"/>
      <c r="B76" s="32"/>
      <c r="C76" s="32"/>
      <c r="D76" s="32"/>
      <c r="E76" s="32"/>
      <c r="F76" s="32"/>
      <c r="G76" s="32"/>
      <c r="H76" s="32"/>
      <c r="I76" s="32"/>
      <c r="J76" s="32"/>
      <c r="K76" s="32"/>
      <c r="L76" s="32"/>
    </row>
  </sheetData>
  <mergeCells count="3">
    <mergeCell ref="A15:A16"/>
    <mergeCell ref="D15:D16"/>
    <mergeCell ref="B15:C15"/>
  </mergeCells>
  <hyperlinks>
    <hyperlink ref="A65" location="Contents!A1" display="Return to table of contents"/>
    <hyperlink ref="A10" location="Contents!A1" display="Return to table of contents"/>
  </hyperlinks>
  <pageMargins left="0.70866141732283472" right="0.70866141732283472" top="0.74803149606299213" bottom="0.74803149606299213" header="0.31496062992125984" footer="0.31496062992125984"/>
  <pageSetup paperSize="9" scale="61" orientation="landscape" r:id="rId1"/>
  <rowBreaks count="1" manualBreakCount="1">
    <brk id="1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zoomScaleNormal="100" workbookViewId="0"/>
  </sheetViews>
  <sheetFormatPr defaultRowHeight="15" x14ac:dyDescent="0.25"/>
  <cols>
    <col min="1" max="1" width="20.85546875" customWidth="1"/>
    <col min="2" max="2" width="9.140625" style="1"/>
    <col min="3" max="3" width="9.140625" style="7"/>
    <col min="4" max="4" width="9.140625" style="1"/>
    <col min="5" max="5" width="9.140625" style="7"/>
    <col min="6" max="6" width="9.140625" style="1"/>
    <col min="7" max="7" width="9.140625" style="7"/>
    <col min="8" max="8" width="9.140625" style="1"/>
    <col min="9" max="9" width="9.140625" style="7"/>
    <col min="10" max="11" width="18.28515625" style="1" customWidth="1"/>
  </cols>
  <sheetData>
    <row r="1" spans="1:13" ht="18" x14ac:dyDescent="0.25">
      <c r="A1" s="31" t="s">
        <v>169</v>
      </c>
    </row>
    <row r="2" spans="1:13" x14ac:dyDescent="0.25">
      <c r="A2" s="22"/>
    </row>
    <row r="3" spans="1:13" x14ac:dyDescent="0.25">
      <c r="A3" s="41" t="str">
        <f>Contents!B19</f>
        <v>Table 12: Number and percentage of women giving birth by selected intervention and age group, ethnic group, deprivation quintile of residence, and district health board (DHB), 2011</v>
      </c>
      <c r="B3" s="112"/>
      <c r="C3" s="113"/>
      <c r="D3" s="112"/>
      <c r="E3" s="113"/>
      <c r="F3" s="112"/>
      <c r="G3" s="113"/>
      <c r="H3" s="112"/>
      <c r="I3" s="113"/>
      <c r="J3" s="112"/>
      <c r="K3" s="112"/>
      <c r="L3" s="32"/>
      <c r="M3" s="32"/>
    </row>
    <row r="4" spans="1:13" ht="21.75" customHeight="1" x14ac:dyDescent="0.25">
      <c r="A4" s="296" t="s">
        <v>84</v>
      </c>
      <c r="B4" s="302" t="s">
        <v>74</v>
      </c>
      <c r="C4" s="303"/>
      <c r="D4" s="304" t="s">
        <v>75</v>
      </c>
      <c r="E4" s="303"/>
      <c r="F4" s="302" t="s">
        <v>76</v>
      </c>
      <c r="G4" s="303"/>
      <c r="H4" s="304" t="s">
        <v>77</v>
      </c>
      <c r="I4" s="303"/>
      <c r="J4" s="298" t="s">
        <v>239</v>
      </c>
      <c r="K4" s="300" t="s">
        <v>240</v>
      </c>
      <c r="L4" s="32"/>
      <c r="M4" s="32"/>
    </row>
    <row r="5" spans="1:13" ht="21.75" customHeight="1" x14ac:dyDescent="0.25">
      <c r="A5" s="297"/>
      <c r="B5" s="118" t="s">
        <v>0</v>
      </c>
      <c r="C5" s="119" t="s">
        <v>127</v>
      </c>
      <c r="D5" s="120" t="s">
        <v>0</v>
      </c>
      <c r="E5" s="119" t="s">
        <v>127</v>
      </c>
      <c r="F5" s="118" t="s">
        <v>0</v>
      </c>
      <c r="G5" s="119" t="s">
        <v>128</v>
      </c>
      <c r="H5" s="120" t="s">
        <v>0</v>
      </c>
      <c r="I5" s="119" t="s">
        <v>127</v>
      </c>
      <c r="J5" s="299"/>
      <c r="K5" s="301"/>
      <c r="L5" s="32"/>
      <c r="M5" s="32"/>
    </row>
    <row r="6" spans="1:13" x14ac:dyDescent="0.25">
      <c r="A6" s="121" t="s">
        <v>168</v>
      </c>
      <c r="B6" s="122"/>
      <c r="C6" s="123"/>
      <c r="D6" s="124"/>
      <c r="E6" s="123"/>
      <c r="F6" s="122"/>
      <c r="G6" s="123"/>
      <c r="H6" s="124"/>
      <c r="I6" s="123"/>
      <c r="J6" s="125"/>
      <c r="K6" s="122"/>
      <c r="L6" s="32"/>
      <c r="M6" s="32"/>
    </row>
    <row r="7" spans="1:13" x14ac:dyDescent="0.25">
      <c r="A7" s="35" t="s">
        <v>79</v>
      </c>
      <c r="B7" s="50">
        <v>697</v>
      </c>
      <c r="C7" s="114">
        <v>17.399999999999999</v>
      </c>
      <c r="D7" s="115">
        <v>940</v>
      </c>
      <c r="E7" s="114">
        <v>23.4</v>
      </c>
      <c r="F7" s="50">
        <v>347</v>
      </c>
      <c r="G7" s="114">
        <v>9.6999999999999993</v>
      </c>
      <c r="H7" s="128">
        <v>1340</v>
      </c>
      <c r="I7" s="114">
        <v>33.4</v>
      </c>
      <c r="J7" s="132">
        <v>4009</v>
      </c>
      <c r="K7" s="50">
        <v>3577</v>
      </c>
      <c r="L7" s="32"/>
      <c r="M7" s="32"/>
    </row>
    <row r="8" spans="1:13" x14ac:dyDescent="0.25">
      <c r="A8" s="85" t="s">
        <v>3</v>
      </c>
      <c r="B8" s="50">
        <v>2074</v>
      </c>
      <c r="C8" s="114">
        <v>18.5</v>
      </c>
      <c r="D8" s="128">
        <v>2471</v>
      </c>
      <c r="E8" s="114">
        <v>22</v>
      </c>
      <c r="F8" s="50">
        <v>879</v>
      </c>
      <c r="G8" s="114">
        <v>8.9</v>
      </c>
      <c r="H8" s="128">
        <v>3262</v>
      </c>
      <c r="I8" s="114">
        <v>29.1</v>
      </c>
      <c r="J8" s="132">
        <v>11211</v>
      </c>
      <c r="K8" s="50">
        <v>9879</v>
      </c>
      <c r="L8" s="32"/>
      <c r="M8" s="32"/>
    </row>
    <row r="9" spans="1:13" x14ac:dyDescent="0.25">
      <c r="A9" s="85" t="s">
        <v>4</v>
      </c>
      <c r="B9" s="50">
        <v>2925</v>
      </c>
      <c r="C9" s="114">
        <v>20.399999999999999</v>
      </c>
      <c r="D9" s="128">
        <v>3467</v>
      </c>
      <c r="E9" s="114">
        <v>24.2</v>
      </c>
      <c r="F9" s="50">
        <v>1586</v>
      </c>
      <c r="G9" s="114">
        <v>12.9</v>
      </c>
      <c r="H9" s="128">
        <v>3970</v>
      </c>
      <c r="I9" s="114">
        <v>27.7</v>
      </c>
      <c r="J9" s="132">
        <v>14336</v>
      </c>
      <c r="K9" s="50">
        <v>12320</v>
      </c>
      <c r="L9" s="32"/>
      <c r="M9" s="32"/>
    </row>
    <row r="10" spans="1:13" x14ac:dyDescent="0.25">
      <c r="A10" s="85" t="s">
        <v>5</v>
      </c>
      <c r="B10" s="50">
        <v>3347</v>
      </c>
      <c r="C10" s="114">
        <v>22</v>
      </c>
      <c r="D10" s="128">
        <v>4078</v>
      </c>
      <c r="E10" s="114">
        <v>26.8</v>
      </c>
      <c r="F10" s="50">
        <v>1784</v>
      </c>
      <c r="G10" s="114">
        <v>13.9</v>
      </c>
      <c r="H10" s="128">
        <v>4043</v>
      </c>
      <c r="I10" s="114">
        <v>26.6</v>
      </c>
      <c r="J10" s="132">
        <v>15208</v>
      </c>
      <c r="K10" s="50">
        <v>12880</v>
      </c>
      <c r="L10" s="32"/>
      <c r="M10" s="32"/>
    </row>
    <row r="11" spans="1:13" x14ac:dyDescent="0.25">
      <c r="A11" s="85" t="s">
        <v>214</v>
      </c>
      <c r="B11" s="50">
        <v>2211</v>
      </c>
      <c r="C11" s="114">
        <v>25.2</v>
      </c>
      <c r="D11" s="128">
        <v>2301</v>
      </c>
      <c r="E11" s="114">
        <v>26.2</v>
      </c>
      <c r="F11" s="50">
        <v>913</v>
      </c>
      <c r="G11" s="114">
        <v>12.7</v>
      </c>
      <c r="H11" s="128">
        <v>2115</v>
      </c>
      <c r="I11" s="114">
        <v>24.1</v>
      </c>
      <c r="J11" s="132">
        <v>8772</v>
      </c>
      <c r="K11" s="50">
        <v>7214</v>
      </c>
      <c r="L11" s="32"/>
      <c r="M11" s="32"/>
    </row>
    <row r="12" spans="1:13" x14ac:dyDescent="0.25">
      <c r="A12" s="35" t="s">
        <v>80</v>
      </c>
      <c r="B12" s="50">
        <v>760</v>
      </c>
      <c r="C12" s="114">
        <v>37.799999999999997</v>
      </c>
      <c r="D12" s="128">
        <v>463</v>
      </c>
      <c r="E12" s="114">
        <v>23</v>
      </c>
      <c r="F12" s="50">
        <v>156</v>
      </c>
      <c r="G12" s="114">
        <v>9.8000000000000007</v>
      </c>
      <c r="H12" s="128">
        <v>319</v>
      </c>
      <c r="I12" s="114">
        <v>15.8</v>
      </c>
      <c r="J12" s="132">
        <v>2013</v>
      </c>
      <c r="K12" s="50">
        <v>1598</v>
      </c>
      <c r="L12" s="32"/>
      <c r="M12" s="32"/>
    </row>
    <row r="13" spans="1:13" x14ac:dyDescent="0.25">
      <c r="A13" s="38" t="s">
        <v>6</v>
      </c>
      <c r="B13" s="51">
        <v>0</v>
      </c>
      <c r="C13" s="199" t="s">
        <v>93</v>
      </c>
      <c r="D13" s="129">
        <v>0</v>
      </c>
      <c r="E13" s="199" t="s">
        <v>93</v>
      </c>
      <c r="F13" s="51">
        <v>0</v>
      </c>
      <c r="G13" s="199" t="s">
        <v>93</v>
      </c>
      <c r="H13" s="129">
        <v>0</v>
      </c>
      <c r="I13" s="199" t="s">
        <v>93</v>
      </c>
      <c r="J13" s="133">
        <v>25</v>
      </c>
      <c r="K13" s="51">
        <v>25</v>
      </c>
      <c r="L13" s="32"/>
      <c r="M13" s="32"/>
    </row>
    <row r="14" spans="1:13" x14ac:dyDescent="0.25">
      <c r="A14" s="121" t="s">
        <v>8</v>
      </c>
      <c r="B14" s="127"/>
      <c r="C14" s="123"/>
      <c r="D14" s="130"/>
      <c r="E14" s="123"/>
      <c r="F14" s="127"/>
      <c r="G14" s="123"/>
      <c r="H14" s="130"/>
      <c r="I14" s="123"/>
      <c r="J14" s="134"/>
      <c r="K14" s="127"/>
      <c r="L14" s="32"/>
      <c r="M14" s="32"/>
    </row>
    <row r="15" spans="1:13" x14ac:dyDescent="0.25">
      <c r="A15" s="35" t="s">
        <v>12</v>
      </c>
      <c r="B15" s="50">
        <v>2580</v>
      </c>
      <c r="C15" s="114">
        <v>17.458384084449857</v>
      </c>
      <c r="D15" s="128">
        <v>2344</v>
      </c>
      <c r="E15" s="114">
        <v>15.861415617810259</v>
      </c>
      <c r="F15" s="50">
        <v>678</v>
      </c>
      <c r="G15" s="114">
        <v>5.1602100616485274</v>
      </c>
      <c r="H15" s="128">
        <v>3778</v>
      </c>
      <c r="I15" s="114">
        <v>25.565029097306809</v>
      </c>
      <c r="J15" s="132">
        <v>14778</v>
      </c>
      <c r="K15" s="50">
        <v>13139</v>
      </c>
      <c r="L15" s="32"/>
      <c r="M15" s="32"/>
    </row>
    <row r="16" spans="1:13" x14ac:dyDescent="0.25">
      <c r="A16" s="35" t="s">
        <v>15</v>
      </c>
      <c r="B16" s="50">
        <v>1452</v>
      </c>
      <c r="C16" s="114">
        <v>21.798528749437022</v>
      </c>
      <c r="D16" s="128">
        <v>1243</v>
      </c>
      <c r="E16" s="114">
        <v>18.660861732472604</v>
      </c>
      <c r="F16" s="50">
        <v>426</v>
      </c>
      <c r="G16" s="114">
        <v>7.3715175635923167</v>
      </c>
      <c r="H16" s="128">
        <v>1846</v>
      </c>
      <c r="I16" s="114">
        <v>27.713556523044584</v>
      </c>
      <c r="J16" s="132">
        <v>6661</v>
      </c>
      <c r="K16" s="50">
        <v>5779</v>
      </c>
      <c r="L16" s="32"/>
      <c r="M16" s="32"/>
    </row>
    <row r="17" spans="1:13" x14ac:dyDescent="0.25">
      <c r="A17" s="35" t="s">
        <v>10</v>
      </c>
      <c r="B17" s="50">
        <v>1443</v>
      </c>
      <c r="C17" s="114">
        <v>22.763842877425461</v>
      </c>
      <c r="D17" s="128">
        <v>2077</v>
      </c>
      <c r="E17" s="114">
        <v>32.765420413314402</v>
      </c>
      <c r="F17" s="50">
        <v>1245</v>
      </c>
      <c r="G17" s="114">
        <v>24.212368728121351</v>
      </c>
      <c r="H17" s="128">
        <v>2134</v>
      </c>
      <c r="I17" s="114">
        <v>33.664615870011048</v>
      </c>
      <c r="J17" s="132">
        <v>6339</v>
      </c>
      <c r="K17" s="50">
        <v>5142</v>
      </c>
      <c r="L17" s="32"/>
      <c r="M17" s="32"/>
    </row>
    <row r="18" spans="1:13" s="13" customFormat="1" x14ac:dyDescent="0.25">
      <c r="A18" s="85" t="s">
        <v>11</v>
      </c>
      <c r="B18" s="77">
        <v>281</v>
      </c>
      <c r="C18" s="182">
        <v>25.827205882352942</v>
      </c>
      <c r="D18" s="183">
        <v>398</v>
      </c>
      <c r="E18" s="182">
        <v>36.580882352941174</v>
      </c>
      <c r="F18" s="77">
        <v>151</v>
      </c>
      <c r="G18" s="182">
        <v>17.4364896073903</v>
      </c>
      <c r="H18" s="183">
        <v>324</v>
      </c>
      <c r="I18" s="182">
        <v>29.77941176470588</v>
      </c>
      <c r="J18" s="248">
        <v>1088</v>
      </c>
      <c r="K18" s="77">
        <v>866</v>
      </c>
      <c r="L18" s="100"/>
      <c r="M18" s="100"/>
    </row>
    <row r="19" spans="1:13" s="13" customFormat="1" x14ac:dyDescent="0.25">
      <c r="A19" s="85" t="s">
        <v>32</v>
      </c>
      <c r="B19" s="77">
        <v>6254</v>
      </c>
      <c r="C19" s="182">
        <v>23.471570651154064</v>
      </c>
      <c r="D19" s="183">
        <v>7652</v>
      </c>
      <c r="E19" s="182">
        <v>28.718333646087444</v>
      </c>
      <c r="F19" s="77">
        <v>3162</v>
      </c>
      <c r="G19" s="182">
        <v>14.04833836858006</v>
      </c>
      <c r="H19" s="183">
        <v>6960</v>
      </c>
      <c r="I19" s="182">
        <v>26.121223494088948</v>
      </c>
      <c r="J19" s="248">
        <v>26645</v>
      </c>
      <c r="K19" s="77">
        <v>22508</v>
      </c>
      <c r="L19" s="100"/>
      <c r="M19" s="100"/>
    </row>
    <row r="20" spans="1:13" s="13" customFormat="1" x14ac:dyDescent="0.25">
      <c r="A20" s="151" t="s">
        <v>6</v>
      </c>
      <c r="B20" s="81">
        <v>4</v>
      </c>
      <c r="C20" s="249" t="s">
        <v>93</v>
      </c>
      <c r="D20" s="184">
        <v>6</v>
      </c>
      <c r="E20" s="249" t="s">
        <v>93</v>
      </c>
      <c r="F20" s="81">
        <v>3</v>
      </c>
      <c r="G20" s="249" t="s">
        <v>93</v>
      </c>
      <c r="H20" s="184">
        <v>7</v>
      </c>
      <c r="I20" s="249" t="s">
        <v>93</v>
      </c>
      <c r="J20" s="250">
        <v>63</v>
      </c>
      <c r="K20" s="81">
        <v>59</v>
      </c>
      <c r="L20" s="100"/>
      <c r="M20" s="100"/>
    </row>
    <row r="21" spans="1:13" x14ac:dyDescent="0.25">
      <c r="A21" s="126" t="s">
        <v>57</v>
      </c>
      <c r="B21" s="127"/>
      <c r="C21" s="123"/>
      <c r="D21" s="130"/>
      <c r="E21" s="123"/>
      <c r="F21" s="127"/>
      <c r="G21" s="123"/>
      <c r="H21" s="130"/>
      <c r="I21" s="123"/>
      <c r="J21" s="134"/>
      <c r="K21" s="127"/>
      <c r="L21" s="32"/>
      <c r="M21" s="32"/>
    </row>
    <row r="22" spans="1:13" x14ac:dyDescent="0.25">
      <c r="A22" s="35" t="s">
        <v>58</v>
      </c>
      <c r="B22" s="50">
        <v>1821</v>
      </c>
      <c r="C22" s="114">
        <v>24.3</v>
      </c>
      <c r="D22" s="128">
        <v>2398</v>
      </c>
      <c r="E22" s="114">
        <v>32.1</v>
      </c>
      <c r="F22" s="50">
        <v>1045</v>
      </c>
      <c r="G22" s="114">
        <v>16.8</v>
      </c>
      <c r="H22" s="128">
        <v>2158</v>
      </c>
      <c r="I22" s="114">
        <v>28.9</v>
      </c>
      <c r="J22" s="132">
        <v>7479</v>
      </c>
      <c r="K22" s="50">
        <v>6203</v>
      </c>
      <c r="L22" s="32"/>
      <c r="M22" s="32"/>
    </row>
    <row r="23" spans="1:13" x14ac:dyDescent="0.25">
      <c r="A23" s="105">
        <v>2</v>
      </c>
      <c r="B23" s="50">
        <v>1992</v>
      </c>
      <c r="C23" s="114">
        <v>23</v>
      </c>
      <c r="D23" s="128">
        <v>2590</v>
      </c>
      <c r="E23" s="114">
        <v>29.9</v>
      </c>
      <c r="F23" s="50">
        <v>1062</v>
      </c>
      <c r="G23" s="114">
        <v>14.5</v>
      </c>
      <c r="H23" s="128">
        <v>2389</v>
      </c>
      <c r="I23" s="114">
        <v>27.6</v>
      </c>
      <c r="J23" s="132">
        <v>8658</v>
      </c>
      <c r="K23" s="50">
        <v>7316</v>
      </c>
      <c r="L23" s="32"/>
      <c r="M23" s="32"/>
    </row>
    <row r="24" spans="1:13" x14ac:dyDescent="0.25">
      <c r="A24" s="105">
        <v>3</v>
      </c>
      <c r="B24" s="50">
        <v>2281</v>
      </c>
      <c r="C24" s="114">
        <v>22.2</v>
      </c>
      <c r="D24" s="128">
        <v>2777</v>
      </c>
      <c r="E24" s="114">
        <v>27</v>
      </c>
      <c r="F24" s="50">
        <v>1106</v>
      </c>
      <c r="G24" s="114">
        <v>12.7</v>
      </c>
      <c r="H24" s="128">
        <v>2791</v>
      </c>
      <c r="I24" s="114">
        <v>27.1</v>
      </c>
      <c r="J24" s="132">
        <v>10285</v>
      </c>
      <c r="K24" s="50">
        <v>8726</v>
      </c>
      <c r="L24" s="32"/>
      <c r="M24" s="32"/>
    </row>
    <row r="25" spans="1:13" x14ac:dyDescent="0.25">
      <c r="A25" s="105">
        <v>4</v>
      </c>
      <c r="B25" s="50">
        <v>2790</v>
      </c>
      <c r="C25" s="114">
        <v>21.9</v>
      </c>
      <c r="D25" s="128">
        <v>3055</v>
      </c>
      <c r="E25" s="114">
        <v>24</v>
      </c>
      <c r="F25" s="50">
        <v>1274</v>
      </c>
      <c r="G25" s="114">
        <v>11.7</v>
      </c>
      <c r="H25" s="128">
        <v>3502</v>
      </c>
      <c r="I25" s="114">
        <v>27.5</v>
      </c>
      <c r="J25" s="132">
        <v>12741</v>
      </c>
      <c r="K25" s="50">
        <v>10895</v>
      </c>
      <c r="L25" s="32"/>
      <c r="M25" s="32"/>
    </row>
    <row r="26" spans="1:13" x14ac:dyDescent="0.25">
      <c r="A26" s="35" t="s">
        <v>59</v>
      </c>
      <c r="B26" s="50">
        <v>3115</v>
      </c>
      <c r="C26" s="114">
        <v>19.5</v>
      </c>
      <c r="D26" s="128">
        <v>2886</v>
      </c>
      <c r="E26" s="114">
        <v>18.100000000000001</v>
      </c>
      <c r="F26" s="50">
        <v>1174</v>
      </c>
      <c r="G26" s="114">
        <v>8.4</v>
      </c>
      <c r="H26" s="128">
        <v>4203</v>
      </c>
      <c r="I26" s="114">
        <v>26.4</v>
      </c>
      <c r="J26" s="132">
        <v>15944</v>
      </c>
      <c r="K26" s="50">
        <v>13895</v>
      </c>
      <c r="L26" s="32"/>
      <c r="M26" s="32"/>
    </row>
    <row r="27" spans="1:13" x14ac:dyDescent="0.25">
      <c r="A27" s="38" t="s">
        <v>6</v>
      </c>
      <c r="B27" s="51">
        <v>15</v>
      </c>
      <c r="C27" s="199" t="s">
        <v>93</v>
      </c>
      <c r="D27" s="129">
        <v>14</v>
      </c>
      <c r="E27" s="199" t="s">
        <v>93</v>
      </c>
      <c r="F27" s="51">
        <v>4</v>
      </c>
      <c r="G27" s="199" t="s">
        <v>93</v>
      </c>
      <c r="H27" s="129">
        <v>6</v>
      </c>
      <c r="I27" s="199" t="s">
        <v>93</v>
      </c>
      <c r="J27" s="133">
        <v>467</v>
      </c>
      <c r="K27" s="51">
        <v>458</v>
      </c>
      <c r="L27" s="32"/>
      <c r="M27" s="32"/>
    </row>
    <row r="28" spans="1:13" x14ac:dyDescent="0.25">
      <c r="A28" s="126" t="s">
        <v>60</v>
      </c>
      <c r="B28" s="127"/>
      <c r="C28" s="123"/>
      <c r="D28" s="130"/>
      <c r="E28" s="123"/>
      <c r="F28" s="127"/>
      <c r="G28" s="123"/>
      <c r="H28" s="130"/>
      <c r="I28" s="123"/>
      <c r="J28" s="134"/>
      <c r="K28" s="127"/>
      <c r="L28" s="32"/>
      <c r="M28" s="32"/>
    </row>
    <row r="29" spans="1:13" x14ac:dyDescent="0.25">
      <c r="A29" s="35" t="s">
        <v>37</v>
      </c>
      <c r="B29" s="50">
        <v>349</v>
      </c>
      <c r="C29" s="114">
        <v>16</v>
      </c>
      <c r="D29" s="128">
        <v>365</v>
      </c>
      <c r="E29" s="114">
        <v>16.7</v>
      </c>
      <c r="F29" s="50">
        <v>135</v>
      </c>
      <c r="G29" s="114">
        <v>7</v>
      </c>
      <c r="H29" s="128">
        <v>498</v>
      </c>
      <c r="I29" s="114">
        <v>22.8</v>
      </c>
      <c r="J29" s="132">
        <v>2183</v>
      </c>
      <c r="K29" s="50">
        <v>1939</v>
      </c>
      <c r="L29" s="32"/>
      <c r="M29" s="32"/>
    </row>
    <row r="30" spans="1:13" x14ac:dyDescent="0.25">
      <c r="A30" s="35" t="s">
        <v>38</v>
      </c>
      <c r="B30" s="50">
        <v>1597</v>
      </c>
      <c r="C30" s="114">
        <v>23</v>
      </c>
      <c r="D30" s="128">
        <v>2274</v>
      </c>
      <c r="E30" s="114">
        <v>32.700000000000003</v>
      </c>
      <c r="F30" s="50">
        <v>752</v>
      </c>
      <c r="G30" s="114">
        <v>12.9</v>
      </c>
      <c r="H30" s="128">
        <v>2157</v>
      </c>
      <c r="I30" s="114">
        <v>31</v>
      </c>
      <c r="J30" s="132">
        <v>6957</v>
      </c>
      <c r="K30" s="50">
        <v>5847</v>
      </c>
      <c r="L30" s="32"/>
      <c r="M30" s="32"/>
    </row>
    <row r="31" spans="1:13" x14ac:dyDescent="0.25">
      <c r="A31" s="35" t="s">
        <v>39</v>
      </c>
      <c r="B31" s="50">
        <v>1669</v>
      </c>
      <c r="C31" s="114">
        <v>29.2</v>
      </c>
      <c r="D31" s="128">
        <v>2184</v>
      </c>
      <c r="E31" s="114">
        <v>38.299999999999997</v>
      </c>
      <c r="F31" s="50">
        <v>860</v>
      </c>
      <c r="G31" s="114">
        <v>18</v>
      </c>
      <c r="H31" s="128">
        <v>1685</v>
      </c>
      <c r="I31" s="114">
        <v>29.5</v>
      </c>
      <c r="J31" s="132">
        <v>5708</v>
      </c>
      <c r="K31" s="50">
        <v>4768</v>
      </c>
      <c r="L31" s="32"/>
      <c r="M31" s="32"/>
    </row>
    <row r="32" spans="1:13" x14ac:dyDescent="0.25">
      <c r="A32" s="35" t="s">
        <v>40</v>
      </c>
      <c r="B32" s="50">
        <v>1544</v>
      </c>
      <c r="C32" s="114">
        <v>19.2</v>
      </c>
      <c r="D32" s="128">
        <v>1733</v>
      </c>
      <c r="E32" s="114">
        <v>21.6</v>
      </c>
      <c r="F32" s="50">
        <v>772</v>
      </c>
      <c r="G32" s="114">
        <v>11</v>
      </c>
      <c r="H32" s="128">
        <v>2153</v>
      </c>
      <c r="I32" s="114">
        <v>26.8</v>
      </c>
      <c r="J32" s="132">
        <v>8037</v>
      </c>
      <c r="K32" s="50">
        <v>7008</v>
      </c>
      <c r="L32" s="32"/>
      <c r="M32" s="32"/>
    </row>
    <row r="33" spans="1:13" x14ac:dyDescent="0.25">
      <c r="A33" s="35" t="s">
        <v>41</v>
      </c>
      <c r="B33" s="50">
        <v>1147</v>
      </c>
      <c r="C33" s="114">
        <v>23.2</v>
      </c>
      <c r="D33" s="128">
        <v>809</v>
      </c>
      <c r="E33" s="114">
        <v>16.399999999999999</v>
      </c>
      <c r="F33" s="50">
        <v>239</v>
      </c>
      <c r="G33" s="114">
        <v>5.5</v>
      </c>
      <c r="H33" s="128">
        <v>974</v>
      </c>
      <c r="I33" s="114">
        <v>19.7</v>
      </c>
      <c r="J33" s="132">
        <v>4945</v>
      </c>
      <c r="K33" s="50">
        <v>4340</v>
      </c>
      <c r="L33" s="32"/>
      <c r="M33" s="32"/>
    </row>
    <row r="34" spans="1:13" x14ac:dyDescent="0.25">
      <c r="A34" s="35" t="s">
        <v>42</v>
      </c>
      <c r="B34" s="50">
        <v>237</v>
      </c>
      <c r="C34" s="114">
        <v>16.7</v>
      </c>
      <c r="D34" s="128">
        <v>45</v>
      </c>
      <c r="E34" s="114">
        <v>3.2</v>
      </c>
      <c r="F34" s="50">
        <v>67</v>
      </c>
      <c r="G34" s="114">
        <v>5.4</v>
      </c>
      <c r="H34" s="128">
        <v>415</v>
      </c>
      <c r="I34" s="114">
        <v>29.2</v>
      </c>
      <c r="J34" s="132">
        <v>1423</v>
      </c>
      <c r="K34" s="50">
        <v>1242</v>
      </c>
      <c r="L34" s="32"/>
      <c r="M34" s="32"/>
    </row>
    <row r="35" spans="1:13" x14ac:dyDescent="0.25">
      <c r="A35" s="35" t="s">
        <v>43</v>
      </c>
      <c r="B35" s="50">
        <v>448</v>
      </c>
      <c r="C35" s="114">
        <v>17.2</v>
      </c>
      <c r="D35" s="128">
        <v>417</v>
      </c>
      <c r="E35" s="114">
        <v>16.100000000000001</v>
      </c>
      <c r="F35" s="50">
        <v>178</v>
      </c>
      <c r="G35" s="114">
        <v>7.9</v>
      </c>
      <c r="H35" s="128">
        <v>764</v>
      </c>
      <c r="I35" s="114">
        <v>29.4</v>
      </c>
      <c r="J35" s="132">
        <v>2598</v>
      </c>
      <c r="K35" s="50">
        <v>2260</v>
      </c>
      <c r="L35" s="32"/>
      <c r="M35" s="32"/>
    </row>
    <row r="36" spans="1:13" x14ac:dyDescent="0.25">
      <c r="A36" s="35" t="s">
        <v>44</v>
      </c>
      <c r="B36" s="50">
        <v>122</v>
      </c>
      <c r="C36" s="114">
        <v>17.8</v>
      </c>
      <c r="D36" s="128">
        <v>87</v>
      </c>
      <c r="E36" s="114">
        <v>12.7</v>
      </c>
      <c r="F36" s="50">
        <v>14</v>
      </c>
      <c r="G36" s="114">
        <v>2.2999999999999998</v>
      </c>
      <c r="H36" s="128">
        <v>165</v>
      </c>
      <c r="I36" s="114">
        <v>24.1</v>
      </c>
      <c r="J36" s="132">
        <v>685</v>
      </c>
      <c r="K36" s="50">
        <v>609</v>
      </c>
      <c r="L36" s="32"/>
      <c r="M36" s="32"/>
    </row>
    <row r="37" spans="1:13" x14ac:dyDescent="0.25">
      <c r="A37" s="35" t="s">
        <v>45</v>
      </c>
      <c r="B37" s="50">
        <v>418</v>
      </c>
      <c r="C37" s="114">
        <v>20.5</v>
      </c>
      <c r="D37" s="128">
        <v>539</v>
      </c>
      <c r="E37" s="114">
        <v>26.5</v>
      </c>
      <c r="F37" s="50">
        <v>183</v>
      </c>
      <c r="G37" s="114">
        <v>10.4</v>
      </c>
      <c r="H37" s="128">
        <v>505</v>
      </c>
      <c r="I37" s="114">
        <v>24.8</v>
      </c>
      <c r="J37" s="132">
        <v>2035</v>
      </c>
      <c r="K37" s="50">
        <v>1758</v>
      </c>
      <c r="L37" s="32"/>
      <c r="M37" s="32"/>
    </row>
    <row r="38" spans="1:13" x14ac:dyDescent="0.25">
      <c r="A38" s="35" t="s">
        <v>46</v>
      </c>
      <c r="B38" s="50">
        <v>307</v>
      </c>
      <c r="C38" s="114">
        <v>21.8</v>
      </c>
      <c r="D38" s="128">
        <v>133</v>
      </c>
      <c r="E38" s="114">
        <v>9.5</v>
      </c>
      <c r="F38" s="50">
        <v>78</v>
      </c>
      <c r="G38" s="114">
        <v>6.3</v>
      </c>
      <c r="H38" s="128">
        <v>365</v>
      </c>
      <c r="I38" s="114">
        <v>25.9</v>
      </c>
      <c r="J38" s="132">
        <v>1407</v>
      </c>
      <c r="K38" s="50">
        <v>1239</v>
      </c>
      <c r="L38" s="32"/>
      <c r="M38" s="32"/>
    </row>
    <row r="39" spans="1:13" x14ac:dyDescent="0.25">
      <c r="A39" s="35" t="s">
        <v>47</v>
      </c>
      <c r="B39" s="50">
        <v>362</v>
      </c>
      <c r="C39" s="114">
        <v>17.600000000000001</v>
      </c>
      <c r="D39" s="128">
        <v>475</v>
      </c>
      <c r="E39" s="114">
        <v>23.1</v>
      </c>
      <c r="F39" s="50">
        <v>242</v>
      </c>
      <c r="G39" s="114">
        <v>14</v>
      </c>
      <c r="H39" s="128">
        <v>519</v>
      </c>
      <c r="I39" s="114">
        <v>25.2</v>
      </c>
      <c r="J39" s="132">
        <v>2058</v>
      </c>
      <c r="K39" s="50">
        <v>1727</v>
      </c>
      <c r="L39" s="32"/>
      <c r="M39" s="32"/>
    </row>
    <row r="40" spans="1:13" x14ac:dyDescent="0.25">
      <c r="A40" s="35" t="s">
        <v>48</v>
      </c>
      <c r="B40" s="50">
        <v>140</v>
      </c>
      <c r="C40" s="114">
        <v>18.3</v>
      </c>
      <c r="D40" s="128">
        <v>128</v>
      </c>
      <c r="E40" s="114">
        <v>16.7</v>
      </c>
      <c r="F40" s="50">
        <v>29</v>
      </c>
      <c r="G40" s="114">
        <v>4.2</v>
      </c>
      <c r="H40" s="128">
        <v>198</v>
      </c>
      <c r="I40" s="114">
        <v>25.8</v>
      </c>
      <c r="J40" s="132">
        <v>767</v>
      </c>
      <c r="K40" s="50">
        <v>684</v>
      </c>
      <c r="L40" s="32"/>
      <c r="M40" s="32"/>
    </row>
    <row r="41" spans="1:13" x14ac:dyDescent="0.25">
      <c r="A41" s="85" t="s">
        <v>86</v>
      </c>
      <c r="B41" s="50">
        <v>868</v>
      </c>
      <c r="C41" s="114">
        <v>25.4</v>
      </c>
      <c r="D41" s="128">
        <v>1241</v>
      </c>
      <c r="E41" s="114">
        <v>36.299999999999997</v>
      </c>
      <c r="F41" s="50">
        <v>599</v>
      </c>
      <c r="G41" s="114">
        <v>21.7</v>
      </c>
      <c r="H41" s="128">
        <v>893</v>
      </c>
      <c r="I41" s="114">
        <v>26.1</v>
      </c>
      <c r="J41" s="132">
        <v>3423</v>
      </c>
      <c r="K41" s="50">
        <v>2764</v>
      </c>
      <c r="L41" s="32"/>
      <c r="M41" s="32"/>
    </row>
    <row r="42" spans="1:13" x14ac:dyDescent="0.25">
      <c r="A42" s="35" t="s">
        <v>49</v>
      </c>
      <c r="B42" s="50">
        <v>390</v>
      </c>
      <c r="C42" s="114">
        <v>21.8</v>
      </c>
      <c r="D42" s="128">
        <v>521</v>
      </c>
      <c r="E42" s="114">
        <v>29.1</v>
      </c>
      <c r="F42" s="50">
        <v>168</v>
      </c>
      <c r="G42" s="114">
        <v>11.1</v>
      </c>
      <c r="H42" s="128">
        <v>607</v>
      </c>
      <c r="I42" s="114">
        <v>33.9</v>
      </c>
      <c r="J42" s="132">
        <v>1791</v>
      </c>
      <c r="K42" s="50">
        <v>1518</v>
      </c>
      <c r="L42" s="32"/>
      <c r="M42" s="32"/>
    </row>
    <row r="43" spans="1:13" x14ac:dyDescent="0.25">
      <c r="A43" s="35" t="s">
        <v>50</v>
      </c>
      <c r="B43" s="50">
        <v>82</v>
      </c>
      <c r="C43" s="114">
        <v>17.899999999999999</v>
      </c>
      <c r="D43" s="128">
        <v>45</v>
      </c>
      <c r="E43" s="114">
        <v>9.8000000000000007</v>
      </c>
      <c r="F43" s="50">
        <v>56</v>
      </c>
      <c r="G43" s="114">
        <v>15</v>
      </c>
      <c r="H43" s="128">
        <v>112</v>
      </c>
      <c r="I43" s="114">
        <v>24.5</v>
      </c>
      <c r="J43" s="132">
        <v>458</v>
      </c>
      <c r="K43" s="50">
        <v>374</v>
      </c>
      <c r="L43" s="32"/>
      <c r="M43" s="32"/>
    </row>
    <row r="44" spans="1:13" x14ac:dyDescent="0.25">
      <c r="A44" s="35" t="s">
        <v>51</v>
      </c>
      <c r="B44" s="50">
        <v>254</v>
      </c>
      <c r="C44" s="114">
        <v>17.899999999999999</v>
      </c>
      <c r="D44" s="128">
        <v>425</v>
      </c>
      <c r="E44" s="114">
        <v>30</v>
      </c>
      <c r="F44" s="50">
        <v>133</v>
      </c>
      <c r="G44" s="114">
        <v>10.9</v>
      </c>
      <c r="H44" s="128">
        <v>434</v>
      </c>
      <c r="I44" s="114">
        <v>30.6</v>
      </c>
      <c r="J44" s="132">
        <v>1418</v>
      </c>
      <c r="K44" s="50">
        <v>1216</v>
      </c>
      <c r="L44" s="32"/>
      <c r="M44" s="32"/>
    </row>
    <row r="45" spans="1:13" x14ac:dyDescent="0.25">
      <c r="A45" s="35" t="s">
        <v>52</v>
      </c>
      <c r="B45" s="50">
        <v>68</v>
      </c>
      <c r="C45" s="114">
        <v>18.399999999999999</v>
      </c>
      <c r="D45" s="128">
        <v>42</v>
      </c>
      <c r="E45" s="114">
        <v>11.4</v>
      </c>
      <c r="F45" s="50">
        <v>25</v>
      </c>
      <c r="G45" s="114">
        <v>7.9</v>
      </c>
      <c r="H45" s="128">
        <v>109</v>
      </c>
      <c r="I45" s="114">
        <v>29.5</v>
      </c>
      <c r="J45" s="132">
        <v>370</v>
      </c>
      <c r="K45" s="50">
        <v>315</v>
      </c>
      <c r="L45" s="32"/>
      <c r="M45" s="32"/>
    </row>
    <row r="46" spans="1:13" x14ac:dyDescent="0.25">
      <c r="A46" s="35" t="s">
        <v>53</v>
      </c>
      <c r="B46" s="50">
        <v>1059</v>
      </c>
      <c r="C46" s="114">
        <v>20.5</v>
      </c>
      <c r="D46" s="128">
        <v>1396</v>
      </c>
      <c r="E46" s="114">
        <v>27</v>
      </c>
      <c r="F46" s="50">
        <v>820</v>
      </c>
      <c r="G46" s="114">
        <v>19</v>
      </c>
      <c r="H46" s="128">
        <v>1563</v>
      </c>
      <c r="I46" s="114">
        <v>30.2</v>
      </c>
      <c r="J46" s="132">
        <v>5169</v>
      </c>
      <c r="K46" s="50">
        <v>4327</v>
      </c>
      <c r="L46" s="32"/>
      <c r="M46" s="32"/>
    </row>
    <row r="47" spans="1:13" x14ac:dyDescent="0.25">
      <c r="A47" s="35" t="s">
        <v>54</v>
      </c>
      <c r="B47" s="50">
        <v>90</v>
      </c>
      <c r="C47" s="114">
        <v>17.399999999999999</v>
      </c>
      <c r="D47" s="128">
        <v>124</v>
      </c>
      <c r="E47" s="114">
        <v>24</v>
      </c>
      <c r="F47" s="50">
        <v>51</v>
      </c>
      <c r="G47" s="114">
        <v>11.9</v>
      </c>
      <c r="H47" s="128">
        <v>133</v>
      </c>
      <c r="I47" s="114">
        <v>25.8</v>
      </c>
      <c r="J47" s="132">
        <v>516</v>
      </c>
      <c r="K47" s="50">
        <v>430</v>
      </c>
      <c r="L47" s="32"/>
      <c r="M47" s="32"/>
    </row>
    <row r="48" spans="1:13" x14ac:dyDescent="0.25">
      <c r="A48" s="35" t="s">
        <v>55</v>
      </c>
      <c r="B48" s="50">
        <v>856</v>
      </c>
      <c r="C48" s="114">
        <v>26.8</v>
      </c>
      <c r="D48" s="128">
        <v>728</v>
      </c>
      <c r="E48" s="114">
        <v>22.8</v>
      </c>
      <c r="F48" s="50">
        <v>261</v>
      </c>
      <c r="G48" s="114">
        <v>9.6999999999999993</v>
      </c>
      <c r="H48" s="128">
        <v>798</v>
      </c>
      <c r="I48" s="114">
        <v>25</v>
      </c>
      <c r="J48" s="132">
        <v>3189</v>
      </c>
      <c r="K48" s="50">
        <v>2697</v>
      </c>
      <c r="L48" s="32"/>
      <c r="M48" s="32"/>
    </row>
    <row r="49" spans="1:13" x14ac:dyDescent="0.25">
      <c r="A49" s="38" t="s">
        <v>65</v>
      </c>
      <c r="B49" s="51">
        <v>7</v>
      </c>
      <c r="C49" s="199" t="s">
        <v>93</v>
      </c>
      <c r="D49" s="129">
        <v>9</v>
      </c>
      <c r="E49" s="199" t="s">
        <v>93</v>
      </c>
      <c r="F49" s="51">
        <v>3</v>
      </c>
      <c r="G49" s="199" t="s">
        <v>93</v>
      </c>
      <c r="H49" s="129">
        <v>2</v>
      </c>
      <c r="I49" s="199" t="s">
        <v>93</v>
      </c>
      <c r="J49" s="133">
        <v>437</v>
      </c>
      <c r="K49" s="82">
        <v>431</v>
      </c>
      <c r="L49" s="32"/>
      <c r="M49" s="32"/>
    </row>
    <row r="50" spans="1:13" x14ac:dyDescent="0.25">
      <c r="A50" s="48" t="s">
        <v>7</v>
      </c>
      <c r="B50" s="53">
        <v>12014</v>
      </c>
      <c r="C50" s="117">
        <v>21.6</v>
      </c>
      <c r="D50" s="131">
        <v>13720</v>
      </c>
      <c r="E50" s="117">
        <v>24.7</v>
      </c>
      <c r="F50" s="53">
        <v>5665</v>
      </c>
      <c r="G50" s="117">
        <v>11.9</v>
      </c>
      <c r="H50" s="131">
        <v>15049</v>
      </c>
      <c r="I50" s="117">
        <v>27.1</v>
      </c>
      <c r="J50" s="135">
        <v>55574</v>
      </c>
      <c r="K50" s="53">
        <v>47493</v>
      </c>
      <c r="L50" s="32"/>
      <c r="M50" s="32"/>
    </row>
    <row r="51" spans="1:13" s="13" customFormat="1" x14ac:dyDescent="0.25">
      <c r="A51" s="98"/>
      <c r="B51" s="99"/>
      <c r="C51" s="116"/>
      <c r="D51" s="99"/>
      <c r="E51" s="116"/>
      <c r="F51" s="99"/>
      <c r="G51" s="116"/>
      <c r="H51" s="99"/>
      <c r="I51" s="116"/>
      <c r="J51" s="99"/>
      <c r="K51" s="99"/>
      <c r="L51" s="100"/>
      <c r="M51" s="100"/>
    </row>
    <row r="52" spans="1:13" s="13" customFormat="1" x14ac:dyDescent="0.25">
      <c r="A52" s="136" t="s">
        <v>122</v>
      </c>
      <c r="B52" s="99"/>
      <c r="C52" s="116"/>
      <c r="D52" s="99"/>
      <c r="E52" s="116"/>
      <c r="F52" s="99"/>
      <c r="G52" s="116"/>
      <c r="H52" s="99"/>
      <c r="I52" s="116"/>
      <c r="J52" s="99"/>
      <c r="K52" s="99"/>
      <c r="L52" s="100"/>
      <c r="M52" s="100"/>
    </row>
    <row r="53" spans="1:13" x14ac:dyDescent="0.25">
      <c r="A53" s="44" t="s">
        <v>241</v>
      </c>
      <c r="B53" s="112"/>
      <c r="C53" s="113"/>
      <c r="D53" s="112"/>
      <c r="E53" s="113"/>
      <c r="F53" s="112"/>
      <c r="G53" s="113"/>
      <c r="H53" s="112"/>
      <c r="I53" s="113"/>
      <c r="J53" s="112"/>
      <c r="K53" s="112"/>
      <c r="L53" s="32"/>
      <c r="M53" s="32"/>
    </row>
    <row r="54" spans="1:13" x14ac:dyDescent="0.25">
      <c r="A54" s="44" t="s">
        <v>242</v>
      </c>
      <c r="B54" s="112"/>
      <c r="C54" s="113"/>
      <c r="D54" s="112"/>
      <c r="E54" s="113"/>
      <c r="F54" s="112"/>
      <c r="G54" s="113"/>
      <c r="H54" s="112"/>
      <c r="I54" s="113"/>
      <c r="J54" s="112"/>
      <c r="K54" s="112"/>
      <c r="L54" s="32"/>
      <c r="M54" s="32"/>
    </row>
    <row r="55" spans="1:13" x14ac:dyDescent="0.25">
      <c r="A55" s="32"/>
      <c r="B55" s="112"/>
      <c r="C55" s="113"/>
      <c r="D55" s="112"/>
      <c r="E55" s="113"/>
      <c r="F55" s="112"/>
      <c r="G55" s="113"/>
      <c r="H55" s="112"/>
      <c r="I55" s="113"/>
      <c r="J55" s="112"/>
      <c r="K55" s="112"/>
      <c r="L55" s="32"/>
      <c r="M55" s="32"/>
    </row>
    <row r="56" spans="1:13" x14ac:dyDescent="0.25">
      <c r="A56" s="40" t="s">
        <v>112</v>
      </c>
      <c r="B56" s="112"/>
      <c r="C56" s="113"/>
      <c r="D56" s="112"/>
      <c r="E56" s="113"/>
      <c r="F56" s="112"/>
      <c r="G56" s="113"/>
      <c r="H56" s="112"/>
      <c r="I56" s="113"/>
      <c r="J56" s="112"/>
      <c r="K56" s="112"/>
      <c r="L56" s="32"/>
      <c r="M56" s="32"/>
    </row>
    <row r="57" spans="1:13" x14ac:dyDescent="0.25">
      <c r="A57" s="32"/>
      <c r="B57" s="112"/>
      <c r="C57" s="113"/>
      <c r="D57" s="112"/>
      <c r="E57" s="113"/>
      <c r="F57" s="112"/>
      <c r="G57" s="113"/>
      <c r="H57" s="112"/>
      <c r="I57" s="113"/>
      <c r="J57" s="112"/>
      <c r="K57" s="112"/>
      <c r="L57" s="32"/>
      <c r="M57" s="32"/>
    </row>
  </sheetData>
  <mergeCells count="7">
    <mergeCell ref="A4:A5"/>
    <mergeCell ref="J4:J5"/>
    <mergeCell ref="K4:K5"/>
    <mergeCell ref="B4:C4"/>
    <mergeCell ref="D4:E4"/>
    <mergeCell ref="F4:G4"/>
    <mergeCell ref="H4:I4"/>
  </mergeCells>
  <hyperlinks>
    <hyperlink ref="A56" location="Contents!A1" display="Return to table of contents"/>
  </hyperlinks>
  <pageMargins left="0.7" right="0.7" top="0.75" bottom="0.75" header="0.3" footer="0.3"/>
  <pageSetup paperSize="9" scale="58" orientation="landscape" r:id="rId1"/>
  <ignoredErrors>
    <ignoredError sqref="C5 I5 G5 E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zoomScaleNormal="100" workbookViewId="0"/>
  </sheetViews>
  <sheetFormatPr defaultRowHeight="15" x14ac:dyDescent="0.25"/>
  <cols>
    <col min="1" max="1" width="13.42578125" customWidth="1"/>
  </cols>
  <sheetData>
    <row r="1" spans="1:13" ht="18" x14ac:dyDescent="0.25">
      <c r="A1" s="31" t="s">
        <v>81</v>
      </c>
    </row>
    <row r="2" spans="1:13" x14ac:dyDescent="0.25">
      <c r="A2" s="22"/>
    </row>
    <row r="3" spans="1:13" x14ac:dyDescent="0.25">
      <c r="A3" s="41" t="str">
        <f>Contents!B21</f>
        <v>Table 13: Number of women giving birth by type of delivery and number of babies, 2011</v>
      </c>
      <c r="B3" s="32"/>
      <c r="C3" s="32"/>
      <c r="D3" s="32"/>
      <c r="E3" s="32"/>
      <c r="F3" s="32"/>
      <c r="G3" s="32"/>
      <c r="H3" s="32"/>
      <c r="I3" s="32"/>
      <c r="J3" s="32"/>
      <c r="K3" s="32"/>
      <c r="L3" s="32"/>
      <c r="M3" s="32"/>
    </row>
    <row r="4" spans="1:13" ht="33" customHeight="1" x14ac:dyDescent="0.25">
      <c r="A4" s="306" t="s">
        <v>82</v>
      </c>
      <c r="B4" s="290" t="s">
        <v>167</v>
      </c>
      <c r="C4" s="290"/>
      <c r="D4" s="290" t="s">
        <v>243</v>
      </c>
      <c r="E4" s="290"/>
      <c r="F4" s="290" t="s">
        <v>244</v>
      </c>
      <c r="G4" s="290"/>
      <c r="H4" s="290" t="s">
        <v>245</v>
      </c>
      <c r="I4" s="290"/>
      <c r="J4" s="290" t="s">
        <v>64</v>
      </c>
      <c r="K4" s="290"/>
      <c r="L4" s="253" t="s">
        <v>153</v>
      </c>
      <c r="M4" s="305" t="s">
        <v>7</v>
      </c>
    </row>
    <row r="5" spans="1:13" x14ac:dyDescent="0.25">
      <c r="A5" s="306"/>
      <c r="B5" s="139" t="s">
        <v>0</v>
      </c>
      <c r="C5" s="256" t="s">
        <v>128</v>
      </c>
      <c r="D5" s="139" t="s">
        <v>0</v>
      </c>
      <c r="E5" s="256" t="s">
        <v>128</v>
      </c>
      <c r="F5" s="139" t="s">
        <v>0</v>
      </c>
      <c r="G5" s="256" t="s">
        <v>128</v>
      </c>
      <c r="H5" s="139" t="s">
        <v>0</v>
      </c>
      <c r="I5" s="256" t="s">
        <v>128</v>
      </c>
      <c r="J5" s="139" t="s">
        <v>0</v>
      </c>
      <c r="K5" s="256" t="s">
        <v>128</v>
      </c>
      <c r="L5" s="139" t="s">
        <v>0</v>
      </c>
      <c r="M5" s="305"/>
    </row>
    <row r="6" spans="1:13" s="231" customFormat="1" x14ac:dyDescent="0.25">
      <c r="A6" s="32" t="s">
        <v>91</v>
      </c>
      <c r="B6" s="87">
        <v>40445</v>
      </c>
      <c r="C6" s="137">
        <v>67.289455295644359</v>
      </c>
      <c r="D6" s="87">
        <v>6447</v>
      </c>
      <c r="E6" s="137">
        <v>10.726050643862511</v>
      </c>
      <c r="F6" s="87">
        <v>7866</v>
      </c>
      <c r="G6" s="137">
        <v>13.086879845606095</v>
      </c>
      <c r="H6" s="87">
        <v>5237</v>
      </c>
      <c r="I6" s="137">
        <v>8.7129404718330949</v>
      </c>
      <c r="J6" s="87">
        <v>111</v>
      </c>
      <c r="K6" s="137">
        <v>0.18467374305393805</v>
      </c>
      <c r="L6" s="87">
        <v>885</v>
      </c>
      <c r="M6" s="87">
        <v>60991</v>
      </c>
    </row>
    <row r="7" spans="1:13" x14ac:dyDescent="0.25">
      <c r="A7" s="32" t="s">
        <v>90</v>
      </c>
      <c r="B7" s="87">
        <v>164</v>
      </c>
      <c r="C7" s="137">
        <v>18.764302059496568</v>
      </c>
      <c r="D7" s="87">
        <v>331</v>
      </c>
      <c r="E7" s="137">
        <v>37.871853546910756</v>
      </c>
      <c r="F7" s="87">
        <v>210</v>
      </c>
      <c r="G7" s="137">
        <v>24.027459954233411</v>
      </c>
      <c r="H7" s="87">
        <v>125</v>
      </c>
      <c r="I7" s="137">
        <v>14.302059496567507</v>
      </c>
      <c r="J7" s="87">
        <v>44</v>
      </c>
      <c r="K7" s="137">
        <v>5.0343249427917618</v>
      </c>
      <c r="L7" s="87">
        <v>12</v>
      </c>
      <c r="M7" s="87">
        <v>886</v>
      </c>
    </row>
    <row r="8" spans="1:13" x14ac:dyDescent="0.25">
      <c r="A8" s="32" t="s">
        <v>172</v>
      </c>
      <c r="B8" s="87">
        <v>0</v>
      </c>
      <c r="C8" s="137">
        <v>0</v>
      </c>
      <c r="D8" s="87">
        <v>9</v>
      </c>
      <c r="E8" s="137">
        <v>60</v>
      </c>
      <c r="F8" s="87">
        <v>5</v>
      </c>
      <c r="G8" s="137">
        <v>33.333333333333329</v>
      </c>
      <c r="H8" s="87">
        <v>0</v>
      </c>
      <c r="I8" s="137">
        <v>0</v>
      </c>
      <c r="J8" s="87">
        <v>1</v>
      </c>
      <c r="K8" s="137">
        <v>6.666666666666667</v>
      </c>
      <c r="L8" s="87">
        <v>0</v>
      </c>
      <c r="M8" s="87">
        <v>15</v>
      </c>
    </row>
    <row r="9" spans="1:13" x14ac:dyDescent="0.25">
      <c r="A9" s="32" t="s">
        <v>6</v>
      </c>
      <c r="B9" s="87">
        <v>103</v>
      </c>
      <c r="C9" s="198" t="s">
        <v>93</v>
      </c>
      <c r="D9" s="87">
        <v>1</v>
      </c>
      <c r="E9" s="198" t="s">
        <v>93</v>
      </c>
      <c r="F9" s="87">
        <v>0</v>
      </c>
      <c r="G9" s="198" t="s">
        <v>93</v>
      </c>
      <c r="H9" s="87">
        <v>0</v>
      </c>
      <c r="I9" s="198" t="s">
        <v>93</v>
      </c>
      <c r="J9" s="87">
        <v>0</v>
      </c>
      <c r="K9" s="198" t="s">
        <v>93</v>
      </c>
      <c r="L9" s="87">
        <v>366</v>
      </c>
      <c r="M9" s="87">
        <v>470</v>
      </c>
    </row>
    <row r="10" spans="1:13" s="12" customFormat="1" x14ac:dyDescent="0.25">
      <c r="A10" s="48" t="s">
        <v>7</v>
      </c>
      <c r="B10" s="53">
        <v>40712</v>
      </c>
      <c r="C10" s="138">
        <v>66.632841781371226</v>
      </c>
      <c r="D10" s="53">
        <v>6788</v>
      </c>
      <c r="E10" s="138">
        <v>11.109838131556982</v>
      </c>
      <c r="F10" s="53">
        <v>8081</v>
      </c>
      <c r="G10" s="138">
        <v>13.226075713186795</v>
      </c>
      <c r="H10" s="53">
        <v>5362</v>
      </c>
      <c r="I10" s="138">
        <v>8.7759210461709696</v>
      </c>
      <c r="J10" s="53">
        <v>156</v>
      </c>
      <c r="K10" s="138">
        <v>0.25532332771403787</v>
      </c>
      <c r="L10" s="53">
        <v>1263</v>
      </c>
      <c r="M10" s="53">
        <v>62362</v>
      </c>
    </row>
    <row r="11" spans="1:13" x14ac:dyDescent="0.25">
      <c r="A11" s="32"/>
      <c r="B11" s="32"/>
      <c r="C11" s="32"/>
      <c r="D11" s="32"/>
      <c r="E11" s="32"/>
      <c r="F11" s="32"/>
      <c r="G11" s="32"/>
      <c r="H11" s="32"/>
      <c r="I11" s="32"/>
      <c r="J11" s="32"/>
      <c r="K11" s="32"/>
      <c r="L11" s="32"/>
      <c r="M11" s="32"/>
    </row>
    <row r="12" spans="1:13" x14ac:dyDescent="0.25">
      <c r="A12" s="45" t="s">
        <v>122</v>
      </c>
      <c r="B12" s="32"/>
      <c r="C12" s="32"/>
      <c r="D12" s="32"/>
      <c r="E12" s="32"/>
      <c r="F12" s="32"/>
      <c r="G12" s="32"/>
      <c r="H12" s="32"/>
      <c r="I12" s="32"/>
      <c r="J12" s="32"/>
      <c r="K12" s="32"/>
      <c r="L12" s="32"/>
      <c r="M12" s="32"/>
    </row>
    <row r="13" spans="1:13" x14ac:dyDescent="0.25">
      <c r="A13" s="44" t="s">
        <v>267</v>
      </c>
      <c r="B13" s="32"/>
      <c r="C13" s="32"/>
      <c r="D13" s="32"/>
      <c r="E13" s="32"/>
      <c r="F13" s="32"/>
      <c r="G13" s="32"/>
      <c r="H13" s="32"/>
      <c r="I13" s="32"/>
      <c r="J13" s="32"/>
      <c r="K13" s="32"/>
      <c r="L13" s="32"/>
      <c r="M13" s="32"/>
    </row>
    <row r="14" spans="1:13" x14ac:dyDescent="0.25">
      <c r="A14" s="44" t="s">
        <v>270</v>
      </c>
    </row>
    <row r="15" spans="1:13" s="231" customFormat="1" x14ac:dyDescent="0.25">
      <c r="A15" s="44"/>
    </row>
    <row r="16" spans="1:13" x14ac:dyDescent="0.25">
      <c r="A16" s="40" t="s">
        <v>112</v>
      </c>
    </row>
  </sheetData>
  <mergeCells count="7">
    <mergeCell ref="M4:M5"/>
    <mergeCell ref="A4:A5"/>
    <mergeCell ref="B4:C4"/>
    <mergeCell ref="D4:E4"/>
    <mergeCell ref="F4:G4"/>
    <mergeCell ref="H4:I4"/>
    <mergeCell ref="J4:K4"/>
  </mergeCells>
  <hyperlinks>
    <hyperlink ref="A16" location="Contents!A1" display="Return to table of contents"/>
  </hyperlinks>
  <pageMargins left="0.7" right="0.7" top="0.75" bottom="0.75" header="0.3" footer="0.3"/>
  <pageSetup paperSize="9" scale="66" orientation="landscape" r:id="rId1"/>
  <ignoredErrors>
    <ignoredError sqref="C5 E5 G5 I5 K5"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zoomScaleNormal="100" workbookViewId="0"/>
  </sheetViews>
  <sheetFormatPr defaultRowHeight="14.25" x14ac:dyDescent="0.2"/>
  <cols>
    <col min="1" max="1" width="26.28515625" style="28" customWidth="1"/>
    <col min="2" max="2" width="10.5703125" style="111" customWidth="1"/>
    <col min="3" max="3" width="10.5703125" style="28" customWidth="1"/>
    <col min="4" max="4" width="10.5703125" style="111" customWidth="1"/>
    <col min="5" max="5" width="10.5703125" style="28" customWidth="1"/>
    <col min="6" max="6" width="9.140625" style="111"/>
    <col min="7" max="16384" width="9.140625" style="28"/>
  </cols>
  <sheetData>
    <row r="1" spans="1:9" ht="18" x14ac:dyDescent="0.25">
      <c r="A1" s="31" t="s">
        <v>83</v>
      </c>
    </row>
    <row r="2" spans="1:9" x14ac:dyDescent="0.2">
      <c r="A2" s="46"/>
    </row>
    <row r="3" spans="1:9" x14ac:dyDescent="0.2">
      <c r="A3" s="41" t="str">
        <f>Contents!B23</f>
        <v>Table 14: Number and percentage of women giving birth at home by age group, ethnic group, deprivation quintile of residence, and district health board (DHB), 2011</v>
      </c>
      <c r="B3" s="112"/>
      <c r="C3" s="32"/>
      <c r="D3" s="112"/>
      <c r="E3" s="32"/>
      <c r="F3" s="112"/>
      <c r="G3" s="32"/>
      <c r="H3" s="32"/>
      <c r="I3" s="32"/>
    </row>
    <row r="4" spans="1:9" ht="18.75" customHeight="1" x14ac:dyDescent="0.2">
      <c r="A4" s="310" t="s">
        <v>84</v>
      </c>
      <c r="B4" s="307" t="s">
        <v>223</v>
      </c>
      <c r="C4" s="308"/>
      <c r="D4" s="309" t="s">
        <v>224</v>
      </c>
      <c r="E4" s="308"/>
      <c r="F4" s="288" t="s">
        <v>225</v>
      </c>
      <c r="G4" s="32"/>
      <c r="H4" s="32"/>
      <c r="I4" s="32"/>
    </row>
    <row r="5" spans="1:9" x14ac:dyDescent="0.2">
      <c r="A5" s="311"/>
      <c r="B5" s="140" t="s">
        <v>0</v>
      </c>
      <c r="C5" s="141" t="s">
        <v>78</v>
      </c>
      <c r="D5" s="142" t="s">
        <v>0</v>
      </c>
      <c r="E5" s="141" t="s">
        <v>78</v>
      </c>
      <c r="F5" s="289"/>
      <c r="G5" s="32"/>
      <c r="H5" s="32"/>
      <c r="I5" s="32"/>
    </row>
    <row r="6" spans="1:9" x14ac:dyDescent="0.2">
      <c r="A6" s="121" t="s">
        <v>168</v>
      </c>
      <c r="B6" s="122"/>
      <c r="C6" s="123"/>
      <c r="D6" s="124"/>
      <c r="E6" s="123"/>
      <c r="F6" s="122"/>
      <c r="G6" s="32"/>
      <c r="H6" s="32"/>
      <c r="I6" s="32"/>
    </row>
    <row r="7" spans="1:9" x14ac:dyDescent="0.2">
      <c r="A7" s="35" t="s">
        <v>2</v>
      </c>
      <c r="B7" s="50">
        <v>54</v>
      </c>
      <c r="C7" s="143">
        <v>1.3</v>
      </c>
      <c r="D7" s="128">
        <v>62</v>
      </c>
      <c r="E7" s="143">
        <v>1.5</v>
      </c>
      <c r="F7" s="50">
        <v>4098</v>
      </c>
      <c r="G7" s="113"/>
      <c r="H7" s="32"/>
      <c r="I7" s="32"/>
    </row>
    <row r="8" spans="1:9" x14ac:dyDescent="0.2">
      <c r="A8" s="85" t="s">
        <v>3</v>
      </c>
      <c r="B8" s="50">
        <v>286</v>
      </c>
      <c r="C8" s="143">
        <v>2.4</v>
      </c>
      <c r="D8" s="128">
        <v>326</v>
      </c>
      <c r="E8" s="143">
        <v>2.8</v>
      </c>
      <c r="F8" s="50">
        <v>11817</v>
      </c>
      <c r="G8" s="113"/>
      <c r="H8" s="32"/>
      <c r="I8" s="32"/>
    </row>
    <row r="9" spans="1:9" x14ac:dyDescent="0.2">
      <c r="A9" s="85" t="s">
        <v>4</v>
      </c>
      <c r="B9" s="50">
        <v>542</v>
      </c>
      <c r="C9" s="143">
        <v>3.5</v>
      </c>
      <c r="D9" s="128">
        <v>594</v>
      </c>
      <c r="E9" s="143">
        <v>3.8</v>
      </c>
      <c r="F9" s="50">
        <v>15675</v>
      </c>
      <c r="G9" s="113"/>
      <c r="H9" s="32"/>
      <c r="I9" s="32"/>
    </row>
    <row r="10" spans="1:9" x14ac:dyDescent="0.2">
      <c r="A10" s="85" t="s">
        <v>5</v>
      </c>
      <c r="B10" s="50">
        <v>651</v>
      </c>
      <c r="C10" s="143">
        <v>3.7</v>
      </c>
      <c r="D10" s="128">
        <v>713</v>
      </c>
      <c r="E10" s="143">
        <v>4.0999999999999996</v>
      </c>
      <c r="F10" s="50">
        <v>17368</v>
      </c>
      <c r="G10" s="113"/>
      <c r="H10" s="32"/>
      <c r="I10" s="32"/>
    </row>
    <row r="11" spans="1:9" x14ac:dyDescent="0.2">
      <c r="A11" s="85" t="s">
        <v>214</v>
      </c>
      <c r="B11" s="50">
        <v>409</v>
      </c>
      <c r="C11" s="143">
        <v>3.8</v>
      </c>
      <c r="D11" s="128">
        <v>446</v>
      </c>
      <c r="E11" s="143">
        <v>4.0999999999999996</v>
      </c>
      <c r="F11" s="50">
        <v>10800</v>
      </c>
      <c r="G11" s="113"/>
      <c r="H11" s="32"/>
      <c r="I11" s="32"/>
    </row>
    <row r="12" spans="1:9" x14ac:dyDescent="0.2">
      <c r="A12" s="35" t="s">
        <v>56</v>
      </c>
      <c r="B12" s="50">
        <v>99</v>
      </c>
      <c r="C12" s="143">
        <v>3.8</v>
      </c>
      <c r="D12" s="128">
        <v>104</v>
      </c>
      <c r="E12" s="255">
        <v>4</v>
      </c>
      <c r="F12" s="50">
        <v>2579</v>
      </c>
      <c r="G12" s="113"/>
      <c r="H12" s="32"/>
      <c r="I12" s="32"/>
    </row>
    <row r="13" spans="1:9" x14ac:dyDescent="0.2">
      <c r="A13" s="38" t="s">
        <v>6</v>
      </c>
      <c r="B13" s="51">
        <v>2</v>
      </c>
      <c r="C13" s="197" t="s">
        <v>93</v>
      </c>
      <c r="D13" s="129">
        <v>2</v>
      </c>
      <c r="E13" s="197" t="s">
        <v>93</v>
      </c>
      <c r="F13" s="51">
        <v>25</v>
      </c>
      <c r="G13" s="113"/>
      <c r="H13" s="32"/>
      <c r="I13" s="32"/>
    </row>
    <row r="14" spans="1:9" x14ac:dyDescent="0.2">
      <c r="A14" s="144" t="s">
        <v>8</v>
      </c>
      <c r="B14" s="149"/>
      <c r="C14" s="145"/>
      <c r="D14" s="148"/>
      <c r="E14" s="145"/>
      <c r="F14" s="147"/>
      <c r="G14" s="32"/>
      <c r="H14" s="32"/>
      <c r="I14" s="32"/>
    </row>
    <row r="15" spans="1:9" x14ac:dyDescent="0.2">
      <c r="A15" s="32" t="s">
        <v>12</v>
      </c>
      <c r="B15" s="50">
        <v>627</v>
      </c>
      <c r="C15" s="114">
        <v>3.9538403329549756</v>
      </c>
      <c r="D15" s="128">
        <v>674</v>
      </c>
      <c r="E15" s="114">
        <v>4.2502207087905157</v>
      </c>
      <c r="F15" s="86">
        <v>15858</v>
      </c>
      <c r="G15" s="32"/>
      <c r="H15" s="32"/>
      <c r="I15" s="32"/>
    </row>
    <row r="16" spans="1:9" x14ac:dyDescent="0.2">
      <c r="A16" s="32" t="s">
        <v>15</v>
      </c>
      <c r="B16" s="50">
        <v>83</v>
      </c>
      <c r="C16" s="114">
        <v>1.1590559977656754</v>
      </c>
      <c r="D16" s="128">
        <v>92</v>
      </c>
      <c r="E16" s="114">
        <v>1.2847367686077364</v>
      </c>
      <c r="F16" s="86">
        <v>7161</v>
      </c>
      <c r="G16" s="32"/>
      <c r="H16" s="32"/>
      <c r="I16" s="32"/>
    </row>
    <row r="17" spans="1:9" x14ac:dyDescent="0.2">
      <c r="A17" s="32" t="s">
        <v>10</v>
      </c>
      <c r="B17" s="50">
        <v>74</v>
      </c>
      <c r="C17" s="114">
        <v>1.0306406685236769</v>
      </c>
      <c r="D17" s="128">
        <v>89</v>
      </c>
      <c r="E17" s="114">
        <v>1.2395543175487465</v>
      </c>
      <c r="F17" s="86">
        <v>7180</v>
      </c>
      <c r="G17" s="32"/>
      <c r="H17" s="32"/>
      <c r="I17" s="32"/>
    </row>
    <row r="18" spans="1:9" s="208" customFormat="1" x14ac:dyDescent="0.2">
      <c r="A18" s="100" t="s">
        <v>11</v>
      </c>
      <c r="B18" s="77">
        <v>22</v>
      </c>
      <c r="C18" s="182">
        <v>1.7254901960784312</v>
      </c>
      <c r="D18" s="183">
        <v>26</v>
      </c>
      <c r="E18" s="182">
        <v>2.0392156862745101</v>
      </c>
      <c r="F18" s="87">
        <v>1275</v>
      </c>
      <c r="G18" s="100"/>
      <c r="H18" s="100"/>
      <c r="I18" s="100"/>
    </row>
    <row r="19" spans="1:9" s="208" customFormat="1" x14ac:dyDescent="0.2">
      <c r="A19" s="100" t="s">
        <v>32</v>
      </c>
      <c r="B19" s="77">
        <v>1237</v>
      </c>
      <c r="C19" s="182">
        <v>4.0133670754655766</v>
      </c>
      <c r="D19" s="183">
        <v>1366</v>
      </c>
      <c r="E19" s="182">
        <v>4.4318992927129974</v>
      </c>
      <c r="F19" s="87">
        <v>30822</v>
      </c>
      <c r="G19" s="100"/>
      <c r="H19" s="100"/>
      <c r="I19" s="100"/>
    </row>
    <row r="20" spans="1:9" s="208" customFormat="1" x14ac:dyDescent="0.2">
      <c r="A20" s="100" t="s">
        <v>6</v>
      </c>
      <c r="B20" s="77">
        <v>0</v>
      </c>
      <c r="C20" s="243" t="s">
        <v>93</v>
      </c>
      <c r="D20" s="183">
        <v>0</v>
      </c>
      <c r="E20" s="243" t="s">
        <v>93</v>
      </c>
      <c r="F20" s="87">
        <v>66</v>
      </c>
      <c r="G20" s="100"/>
      <c r="H20" s="100"/>
      <c r="I20" s="100"/>
    </row>
    <row r="21" spans="1:9" x14ac:dyDescent="0.2">
      <c r="A21" s="121" t="s">
        <v>57</v>
      </c>
      <c r="B21" s="127"/>
      <c r="C21" s="123"/>
      <c r="D21" s="130"/>
      <c r="E21" s="123"/>
      <c r="F21" s="127"/>
      <c r="G21" s="32"/>
      <c r="H21" s="32"/>
      <c r="I21" s="32"/>
    </row>
    <row r="22" spans="1:9" x14ac:dyDescent="0.2">
      <c r="A22" s="67" t="s">
        <v>58</v>
      </c>
      <c r="B22" s="50">
        <v>238</v>
      </c>
      <c r="C22" s="114">
        <v>2.6953567383918462</v>
      </c>
      <c r="D22" s="128">
        <v>274</v>
      </c>
      <c r="E22" s="114">
        <f t="shared" ref="E22:E26" si="0">D22/F22*100</f>
        <v>3.1030577576443941</v>
      </c>
      <c r="F22" s="50">
        <v>8830</v>
      </c>
      <c r="G22" s="32"/>
      <c r="H22" s="32"/>
      <c r="I22" s="32"/>
    </row>
    <row r="23" spans="1:9" x14ac:dyDescent="0.2">
      <c r="A23" s="67">
        <v>2</v>
      </c>
      <c r="B23" s="50">
        <v>340</v>
      </c>
      <c r="C23" s="114">
        <v>3.4068136272545089</v>
      </c>
      <c r="D23" s="128">
        <v>372</v>
      </c>
      <c r="E23" s="114">
        <f t="shared" si="0"/>
        <v>3.7274549098196395</v>
      </c>
      <c r="F23" s="50">
        <v>9980</v>
      </c>
      <c r="G23" s="32"/>
      <c r="H23" s="32"/>
      <c r="I23" s="32"/>
    </row>
    <row r="24" spans="1:9" x14ac:dyDescent="0.2">
      <c r="A24" s="67">
        <v>3</v>
      </c>
      <c r="B24" s="50">
        <v>412</v>
      </c>
      <c r="C24" s="114">
        <v>3.5349635349635351</v>
      </c>
      <c r="D24" s="128">
        <v>465</v>
      </c>
      <c r="E24" s="114">
        <f t="shared" si="0"/>
        <v>3.9897039897039894</v>
      </c>
      <c r="F24" s="50">
        <v>11655</v>
      </c>
      <c r="G24" s="32"/>
      <c r="H24" s="32"/>
      <c r="I24" s="32"/>
    </row>
    <row r="25" spans="1:9" x14ac:dyDescent="0.2">
      <c r="A25" s="67">
        <v>4</v>
      </c>
      <c r="B25" s="50">
        <v>479</v>
      </c>
      <c r="C25" s="114">
        <v>3.3677845742810941</v>
      </c>
      <c r="D25" s="128">
        <v>519</v>
      </c>
      <c r="E25" s="114">
        <f t="shared" si="0"/>
        <v>3.6490191942628138</v>
      </c>
      <c r="F25" s="50">
        <v>14223</v>
      </c>
      <c r="G25" s="32"/>
      <c r="H25" s="32"/>
      <c r="I25" s="32"/>
    </row>
    <row r="26" spans="1:9" x14ac:dyDescent="0.2">
      <c r="A26" s="67" t="s">
        <v>59</v>
      </c>
      <c r="B26" s="50">
        <v>477</v>
      </c>
      <c r="C26" s="114">
        <v>2.7729333798395537</v>
      </c>
      <c r="D26" s="128">
        <v>520</v>
      </c>
      <c r="E26" s="114">
        <f t="shared" si="0"/>
        <v>3.0229043134519245</v>
      </c>
      <c r="F26" s="50">
        <v>17202</v>
      </c>
      <c r="G26" s="32"/>
      <c r="H26" s="32"/>
      <c r="I26" s="32"/>
    </row>
    <row r="27" spans="1:9" x14ac:dyDescent="0.2">
      <c r="A27" s="106" t="s">
        <v>6</v>
      </c>
      <c r="B27" s="51">
        <v>97</v>
      </c>
      <c r="C27" s="197" t="s">
        <v>93</v>
      </c>
      <c r="D27" s="129">
        <v>97</v>
      </c>
      <c r="E27" s="197" t="s">
        <v>93</v>
      </c>
      <c r="F27" s="51">
        <v>472</v>
      </c>
      <c r="G27" s="32"/>
      <c r="H27" s="32"/>
      <c r="I27" s="32"/>
    </row>
    <row r="28" spans="1:9" x14ac:dyDescent="0.2">
      <c r="A28" s="144" t="s">
        <v>60</v>
      </c>
      <c r="B28" s="149"/>
      <c r="C28" s="145"/>
      <c r="D28" s="148"/>
      <c r="E28" s="145"/>
      <c r="F28" s="147"/>
      <c r="G28" s="32"/>
      <c r="H28" s="32"/>
      <c r="I28" s="32"/>
    </row>
    <row r="29" spans="1:9" x14ac:dyDescent="0.2">
      <c r="A29" s="32" t="s">
        <v>37</v>
      </c>
      <c r="B29" s="50">
        <v>143</v>
      </c>
      <c r="C29" s="114">
        <v>6.2200956937799043</v>
      </c>
      <c r="D29" s="128">
        <v>158</v>
      </c>
      <c r="E29" s="114">
        <v>6.8725532840365382</v>
      </c>
      <c r="F29" s="86">
        <v>2299</v>
      </c>
      <c r="G29" s="32"/>
      <c r="H29" s="32"/>
      <c r="I29" s="32"/>
    </row>
    <row r="30" spans="1:9" x14ac:dyDescent="0.2">
      <c r="A30" s="32" t="s">
        <v>38</v>
      </c>
      <c r="B30" s="50">
        <v>187</v>
      </c>
      <c r="C30" s="114">
        <v>2.3697883664934736</v>
      </c>
      <c r="D30" s="128">
        <v>207</v>
      </c>
      <c r="E30" s="114">
        <v>2.6232416677227222</v>
      </c>
      <c r="F30" s="86">
        <v>7891</v>
      </c>
      <c r="G30" s="32"/>
      <c r="H30" s="32"/>
      <c r="I30" s="32"/>
    </row>
    <row r="31" spans="1:9" x14ac:dyDescent="0.2">
      <c r="A31" s="32" t="s">
        <v>39</v>
      </c>
      <c r="B31" s="50">
        <v>117</v>
      </c>
      <c r="C31" s="114">
        <v>1.7816354499771585</v>
      </c>
      <c r="D31" s="128">
        <v>128</v>
      </c>
      <c r="E31" s="114">
        <v>1.9491396375818486</v>
      </c>
      <c r="F31" s="86">
        <v>6567</v>
      </c>
      <c r="G31" s="32"/>
      <c r="H31" s="32"/>
      <c r="I31" s="32"/>
    </row>
    <row r="32" spans="1:9" x14ac:dyDescent="0.2">
      <c r="A32" s="32" t="s">
        <v>40</v>
      </c>
      <c r="B32" s="50">
        <v>107</v>
      </c>
      <c r="C32" s="114">
        <v>1.225518268239606</v>
      </c>
      <c r="D32" s="128">
        <v>113</v>
      </c>
      <c r="E32" s="114">
        <v>1.294238918795098</v>
      </c>
      <c r="F32" s="86">
        <v>8731</v>
      </c>
      <c r="G32" s="32"/>
      <c r="H32" s="32"/>
      <c r="I32" s="32"/>
    </row>
    <row r="33" spans="1:9" x14ac:dyDescent="0.2">
      <c r="A33" s="32" t="s">
        <v>41</v>
      </c>
      <c r="B33" s="50">
        <v>199</v>
      </c>
      <c r="C33" s="114">
        <v>3.680414277788052</v>
      </c>
      <c r="D33" s="128">
        <v>219</v>
      </c>
      <c r="E33" s="114">
        <v>4.0503051599778068</v>
      </c>
      <c r="F33" s="86">
        <v>5407</v>
      </c>
      <c r="G33" s="32"/>
      <c r="H33" s="32"/>
      <c r="I33" s="32"/>
    </row>
    <row r="34" spans="1:9" x14ac:dyDescent="0.2">
      <c r="A34" s="32" t="s">
        <v>42</v>
      </c>
      <c r="B34" s="50">
        <v>47</v>
      </c>
      <c r="C34" s="114">
        <v>2.9485570890840656</v>
      </c>
      <c r="D34" s="128">
        <v>50</v>
      </c>
      <c r="E34" s="114">
        <v>3.1367628607277291</v>
      </c>
      <c r="F34" s="86">
        <v>1594</v>
      </c>
      <c r="G34" s="32"/>
      <c r="H34" s="32"/>
      <c r="I34" s="32"/>
    </row>
    <row r="35" spans="1:9" x14ac:dyDescent="0.2">
      <c r="A35" s="32" t="s">
        <v>43</v>
      </c>
      <c r="B35" s="50">
        <v>144</v>
      </c>
      <c r="C35" s="114">
        <v>5.0156739811912221</v>
      </c>
      <c r="D35" s="128">
        <v>157</v>
      </c>
      <c r="E35" s="114">
        <v>5.4684778822709852</v>
      </c>
      <c r="F35" s="86">
        <v>2871</v>
      </c>
      <c r="G35" s="32"/>
      <c r="H35" s="32"/>
      <c r="I35" s="32"/>
    </row>
    <row r="36" spans="1:9" x14ac:dyDescent="0.2">
      <c r="A36" s="32" t="s">
        <v>44</v>
      </c>
      <c r="B36" s="50">
        <v>28</v>
      </c>
      <c r="C36" s="114">
        <v>3.7433155080213902</v>
      </c>
      <c r="D36" s="128">
        <v>28</v>
      </c>
      <c r="E36" s="114">
        <v>3.7433155080213902</v>
      </c>
      <c r="F36" s="86">
        <v>748</v>
      </c>
      <c r="G36" s="32"/>
      <c r="H36" s="32"/>
      <c r="I36" s="32"/>
    </row>
    <row r="37" spans="1:9" x14ac:dyDescent="0.2">
      <c r="A37" s="32" t="s">
        <v>45</v>
      </c>
      <c r="B37" s="50">
        <v>55</v>
      </c>
      <c r="C37" s="114">
        <v>2.4357838795394153</v>
      </c>
      <c r="D37" s="128">
        <v>61</v>
      </c>
      <c r="E37" s="114">
        <v>2.701505757307352</v>
      </c>
      <c r="F37" s="86">
        <v>2258</v>
      </c>
      <c r="G37" s="32"/>
      <c r="H37" s="32"/>
      <c r="I37" s="32"/>
    </row>
    <row r="38" spans="1:9" x14ac:dyDescent="0.2">
      <c r="A38" s="32" t="s">
        <v>46</v>
      </c>
      <c r="B38" s="50">
        <v>50</v>
      </c>
      <c r="C38" s="114">
        <v>3.1887755102040818</v>
      </c>
      <c r="D38" s="128">
        <v>57</v>
      </c>
      <c r="E38" s="114">
        <v>3.635204081632653</v>
      </c>
      <c r="F38" s="86">
        <v>1568</v>
      </c>
      <c r="G38" s="32"/>
      <c r="H38" s="32"/>
      <c r="I38" s="32"/>
    </row>
    <row r="39" spans="1:9" x14ac:dyDescent="0.2">
      <c r="A39" s="32" t="s">
        <v>85</v>
      </c>
      <c r="B39" s="50">
        <v>110</v>
      </c>
      <c r="C39" s="114">
        <v>4.7826086956521738</v>
      </c>
      <c r="D39" s="128">
        <v>134</v>
      </c>
      <c r="E39" s="114">
        <v>5.8260869565217392</v>
      </c>
      <c r="F39" s="86">
        <v>2300</v>
      </c>
      <c r="G39" s="32"/>
      <c r="H39" s="32"/>
      <c r="I39" s="32"/>
    </row>
    <row r="40" spans="1:9" x14ac:dyDescent="0.2">
      <c r="A40" s="32" t="s">
        <v>48</v>
      </c>
      <c r="B40" s="50">
        <v>24</v>
      </c>
      <c r="C40" s="114">
        <v>2.8846153846153846</v>
      </c>
      <c r="D40" s="128">
        <v>24</v>
      </c>
      <c r="E40" s="114">
        <v>2.8846153846153846</v>
      </c>
      <c r="F40" s="86">
        <v>832</v>
      </c>
      <c r="G40" s="32"/>
      <c r="H40" s="32"/>
      <c r="I40" s="32"/>
    </row>
    <row r="41" spans="1:9" x14ac:dyDescent="0.2">
      <c r="A41" s="32" t="s">
        <v>86</v>
      </c>
      <c r="B41" s="50">
        <v>129</v>
      </c>
      <c r="C41" s="114">
        <v>3.3230293663060282</v>
      </c>
      <c r="D41" s="128">
        <v>152</v>
      </c>
      <c r="E41" s="114">
        <v>3.9155074703760953</v>
      </c>
      <c r="F41" s="86">
        <v>3882</v>
      </c>
      <c r="G41" s="32"/>
      <c r="H41" s="32"/>
      <c r="I41" s="32"/>
    </row>
    <row r="42" spans="1:9" x14ac:dyDescent="0.2">
      <c r="A42" s="32" t="s">
        <v>49</v>
      </c>
      <c r="B42" s="50">
        <v>59</v>
      </c>
      <c r="C42" s="114">
        <v>2.8640776699029127</v>
      </c>
      <c r="D42" s="128">
        <v>64</v>
      </c>
      <c r="E42" s="114">
        <v>3.1067961165048543</v>
      </c>
      <c r="F42" s="86">
        <v>2060</v>
      </c>
      <c r="G42" s="32"/>
      <c r="H42" s="32"/>
      <c r="I42" s="32"/>
    </row>
    <row r="43" spans="1:9" x14ac:dyDescent="0.2">
      <c r="A43" s="32" t="s">
        <v>50</v>
      </c>
      <c r="B43" s="50">
        <v>25</v>
      </c>
      <c r="C43" s="114">
        <v>4.6992481203007515</v>
      </c>
      <c r="D43" s="128">
        <v>29</v>
      </c>
      <c r="E43" s="114">
        <v>5.4511278195488719</v>
      </c>
      <c r="F43" s="86">
        <v>532</v>
      </c>
      <c r="G43" s="32"/>
      <c r="H43" s="32"/>
      <c r="I43" s="32"/>
    </row>
    <row r="44" spans="1:9" x14ac:dyDescent="0.2">
      <c r="A44" s="32" t="s">
        <v>51</v>
      </c>
      <c r="B44" s="50">
        <v>80</v>
      </c>
      <c r="C44" s="114">
        <v>4.8396854204476707</v>
      </c>
      <c r="D44" s="128">
        <v>89</v>
      </c>
      <c r="E44" s="114">
        <v>5.3841500302480343</v>
      </c>
      <c r="F44" s="86">
        <v>1653</v>
      </c>
      <c r="G44" s="32"/>
      <c r="H44" s="32"/>
      <c r="I44" s="32"/>
    </row>
    <row r="45" spans="1:9" x14ac:dyDescent="0.2">
      <c r="A45" s="32" t="s">
        <v>52</v>
      </c>
      <c r="B45" s="50">
        <v>52</v>
      </c>
      <c r="C45" s="114">
        <v>12.745098039215685</v>
      </c>
      <c r="D45" s="128">
        <v>53</v>
      </c>
      <c r="E45" s="114">
        <v>12.990196078431374</v>
      </c>
      <c r="F45" s="86">
        <v>408</v>
      </c>
      <c r="G45" s="32"/>
      <c r="H45" s="32"/>
      <c r="I45" s="32"/>
    </row>
    <row r="46" spans="1:9" x14ac:dyDescent="0.2">
      <c r="A46" s="32" t="s">
        <v>53</v>
      </c>
      <c r="B46" s="50">
        <v>236</v>
      </c>
      <c r="C46" s="114">
        <v>3.8873332235216607</v>
      </c>
      <c r="D46" s="128">
        <v>254</v>
      </c>
      <c r="E46" s="114">
        <v>4.1838247405699223</v>
      </c>
      <c r="F46" s="86">
        <v>6071</v>
      </c>
      <c r="G46" s="32"/>
      <c r="H46" s="32"/>
      <c r="I46" s="32"/>
    </row>
    <row r="47" spans="1:9" x14ac:dyDescent="0.2">
      <c r="A47" s="32" t="s">
        <v>54</v>
      </c>
      <c r="B47" s="50">
        <v>16</v>
      </c>
      <c r="C47" s="114">
        <v>2.7923211169284468</v>
      </c>
      <c r="D47" s="128">
        <v>17</v>
      </c>
      <c r="E47" s="114">
        <v>2.9668411867364748</v>
      </c>
      <c r="F47" s="86">
        <v>573</v>
      </c>
      <c r="G47" s="32"/>
      <c r="H47" s="32"/>
      <c r="I47" s="32"/>
    </row>
    <row r="48" spans="1:9" x14ac:dyDescent="0.2">
      <c r="A48" s="32" t="s">
        <v>55</v>
      </c>
      <c r="B48" s="50">
        <v>141</v>
      </c>
      <c r="C48" s="114">
        <v>3.831521739130435</v>
      </c>
      <c r="D48" s="128">
        <v>159</v>
      </c>
      <c r="E48" s="114">
        <v>4.3206521739130439</v>
      </c>
      <c r="F48" s="86">
        <v>3680</v>
      </c>
      <c r="G48" s="32"/>
      <c r="H48" s="32"/>
      <c r="I48" s="32"/>
    </row>
    <row r="49" spans="1:9" x14ac:dyDescent="0.2">
      <c r="A49" s="38" t="s">
        <v>65</v>
      </c>
      <c r="B49" s="50">
        <v>94</v>
      </c>
      <c r="C49" s="197" t="s">
        <v>93</v>
      </c>
      <c r="D49" s="128">
        <v>94</v>
      </c>
      <c r="E49" s="197" t="s">
        <v>93</v>
      </c>
      <c r="F49" s="86">
        <v>437</v>
      </c>
      <c r="G49" s="32"/>
      <c r="H49" s="32"/>
      <c r="I49" s="32"/>
    </row>
    <row r="50" spans="1:9" x14ac:dyDescent="0.2">
      <c r="A50" s="48" t="s">
        <v>7</v>
      </c>
      <c r="B50" s="53">
        <v>2043</v>
      </c>
      <c r="C50" s="146">
        <v>3.3</v>
      </c>
      <c r="D50" s="131">
        <v>2247</v>
      </c>
      <c r="E50" s="146">
        <v>3.6</v>
      </c>
      <c r="F50" s="53">
        <v>62362</v>
      </c>
      <c r="G50" s="32"/>
      <c r="H50" s="32"/>
      <c r="I50" s="32"/>
    </row>
    <row r="51" spans="1:9" x14ac:dyDescent="0.2">
      <c r="A51" s="32"/>
      <c r="B51" s="112"/>
      <c r="C51" s="32"/>
      <c r="D51" s="112"/>
      <c r="E51" s="32"/>
      <c r="F51" s="112"/>
      <c r="G51" s="32"/>
      <c r="H51" s="32"/>
      <c r="I51" s="32"/>
    </row>
    <row r="52" spans="1:9" x14ac:dyDescent="0.2">
      <c r="A52" s="32" t="s">
        <v>122</v>
      </c>
      <c r="B52" s="112"/>
      <c r="C52" s="32"/>
      <c r="D52" s="112"/>
      <c r="E52" s="32"/>
      <c r="F52" s="112"/>
      <c r="G52" s="32"/>
      <c r="H52" s="32"/>
      <c r="I52" s="32"/>
    </row>
    <row r="53" spans="1:9" x14ac:dyDescent="0.2">
      <c r="A53" s="32" t="s">
        <v>231</v>
      </c>
      <c r="B53" s="112"/>
      <c r="C53" s="32"/>
      <c r="D53" s="112"/>
      <c r="E53" s="32"/>
      <c r="F53" s="112"/>
      <c r="G53" s="32"/>
      <c r="H53" s="32"/>
      <c r="I53" s="32"/>
    </row>
    <row r="54" spans="1:9" x14ac:dyDescent="0.2">
      <c r="A54" s="32" t="s">
        <v>232</v>
      </c>
      <c r="B54" s="112"/>
      <c r="C54" s="32"/>
      <c r="D54" s="112"/>
      <c r="E54" s="32"/>
      <c r="F54" s="112"/>
      <c r="G54" s="32"/>
      <c r="H54" s="32"/>
      <c r="I54" s="32"/>
    </row>
    <row r="55" spans="1:9" x14ac:dyDescent="0.2">
      <c r="A55" s="32" t="s">
        <v>268</v>
      </c>
      <c r="B55" s="112"/>
      <c r="C55" s="32"/>
      <c r="D55" s="112"/>
      <c r="E55" s="32"/>
      <c r="F55" s="112"/>
      <c r="G55" s="32"/>
      <c r="H55" s="32"/>
      <c r="I55" s="32"/>
    </row>
    <row r="56" spans="1:9" x14ac:dyDescent="0.2">
      <c r="A56" s="32"/>
      <c r="B56" s="112"/>
      <c r="C56" s="32"/>
      <c r="D56" s="112"/>
      <c r="E56" s="32"/>
      <c r="F56" s="112"/>
      <c r="G56" s="32"/>
      <c r="H56" s="32"/>
      <c r="I56" s="32"/>
    </row>
    <row r="57" spans="1:9" x14ac:dyDescent="0.2">
      <c r="A57" s="40" t="s">
        <v>112</v>
      </c>
      <c r="B57" s="112"/>
      <c r="C57" s="32"/>
      <c r="D57" s="112"/>
      <c r="E57" s="32"/>
      <c r="F57" s="112"/>
      <c r="G57" s="32"/>
      <c r="H57" s="32"/>
      <c r="I57" s="32"/>
    </row>
    <row r="58" spans="1:9" x14ac:dyDescent="0.2">
      <c r="A58" s="32"/>
      <c r="B58" s="112"/>
      <c r="C58" s="32"/>
      <c r="D58" s="112"/>
      <c r="E58" s="32"/>
      <c r="F58" s="112"/>
      <c r="G58" s="32"/>
      <c r="H58" s="32"/>
      <c r="I58" s="32"/>
    </row>
    <row r="59" spans="1:9" x14ac:dyDescent="0.2">
      <c r="A59" s="32"/>
      <c r="B59" s="112"/>
      <c r="C59" s="32"/>
      <c r="D59" s="112"/>
      <c r="E59" s="32"/>
      <c r="F59" s="112"/>
      <c r="G59" s="32"/>
      <c r="H59" s="32"/>
      <c r="I59" s="32"/>
    </row>
    <row r="60" spans="1:9" x14ac:dyDescent="0.2">
      <c r="A60" s="32"/>
      <c r="B60" s="112"/>
      <c r="C60" s="32"/>
      <c r="D60" s="112"/>
      <c r="E60" s="32"/>
      <c r="F60" s="112"/>
      <c r="G60" s="32"/>
      <c r="H60" s="32"/>
      <c r="I60" s="32"/>
    </row>
  </sheetData>
  <mergeCells count="4">
    <mergeCell ref="B4:C4"/>
    <mergeCell ref="D4:E4"/>
    <mergeCell ref="F4:F5"/>
    <mergeCell ref="A4:A5"/>
  </mergeCells>
  <hyperlinks>
    <hyperlink ref="A57" location="Contents!A1" display="Return to table of contents"/>
  </hyperlinks>
  <pageMargins left="0.7" right="0.7" top="0.75" bottom="0.75" header="0.3" footer="0.3"/>
  <pageSetup paperSize="9" scale="5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8"/>
  <sheetViews>
    <sheetView zoomScaleNormal="100" workbookViewId="0"/>
  </sheetViews>
  <sheetFormatPr defaultRowHeight="15" x14ac:dyDescent="0.25"/>
  <cols>
    <col min="1" max="1" width="21" customWidth="1"/>
    <col min="2" max="5" width="13.42578125" customWidth="1"/>
    <col min="14" max="14" width="9.140625" customWidth="1"/>
  </cols>
  <sheetData>
    <row r="1" spans="1:6" ht="18" x14ac:dyDescent="0.25">
      <c r="A1" s="31" t="s">
        <v>119</v>
      </c>
    </row>
    <row r="2" spans="1:6" x14ac:dyDescent="0.25">
      <c r="A2" s="25"/>
    </row>
    <row r="3" spans="1:6" x14ac:dyDescent="0.25">
      <c r="A3" s="101" t="str">
        <f>Contents!B25</f>
        <v>Table 15: Number of babies born by sex and by maternal age group, baby ethnic group, baby deprivation quintile of residence, and baby district health board (DHB), 2011</v>
      </c>
      <c r="B3" s="32"/>
      <c r="C3" s="32"/>
      <c r="D3" s="32"/>
      <c r="E3" s="32"/>
      <c r="F3" s="32"/>
    </row>
    <row r="4" spans="1:6" s="11" customFormat="1" x14ac:dyDescent="0.25">
      <c r="A4" s="296" t="s">
        <v>84</v>
      </c>
      <c r="B4" s="302" t="s">
        <v>87</v>
      </c>
      <c r="C4" s="302"/>
      <c r="D4" s="312" t="s">
        <v>126</v>
      </c>
      <c r="E4" s="100"/>
      <c r="F4" s="100"/>
    </row>
    <row r="5" spans="1:6" s="11" customFormat="1" x14ac:dyDescent="0.25">
      <c r="A5" s="306"/>
      <c r="B5" s="140" t="s">
        <v>88</v>
      </c>
      <c r="C5" s="157" t="s">
        <v>89</v>
      </c>
      <c r="D5" s="305"/>
      <c r="E5" s="100"/>
      <c r="F5" s="100"/>
    </row>
    <row r="6" spans="1:6" x14ac:dyDescent="0.25">
      <c r="A6" s="121" t="s">
        <v>154</v>
      </c>
      <c r="B6" s="122"/>
      <c r="C6" s="122"/>
      <c r="D6" s="122"/>
      <c r="E6" s="32"/>
      <c r="F6" s="32"/>
    </row>
    <row r="7" spans="1:6" x14ac:dyDescent="0.25">
      <c r="A7" s="85" t="s">
        <v>2</v>
      </c>
      <c r="B7" s="77">
        <v>2065</v>
      </c>
      <c r="C7" s="77">
        <v>1978</v>
      </c>
      <c r="D7" s="77">
        <v>4043</v>
      </c>
      <c r="E7" s="150"/>
      <c r="F7" s="32"/>
    </row>
    <row r="8" spans="1:6" x14ac:dyDescent="0.25">
      <c r="A8" s="85" t="s">
        <v>3</v>
      </c>
      <c r="B8" s="77">
        <v>6054</v>
      </c>
      <c r="C8" s="77">
        <v>5690</v>
      </c>
      <c r="D8" s="77">
        <v>11744</v>
      </c>
      <c r="E8" s="150"/>
      <c r="F8" s="32"/>
    </row>
    <row r="9" spans="1:6" x14ac:dyDescent="0.25">
      <c r="A9" s="85" t="s">
        <v>4</v>
      </c>
      <c r="B9" s="77">
        <v>7989</v>
      </c>
      <c r="C9" s="77">
        <v>7667</v>
      </c>
      <c r="D9" s="77">
        <v>15657</v>
      </c>
      <c r="E9" s="150"/>
      <c r="F9" s="32"/>
    </row>
    <row r="10" spans="1:6" x14ac:dyDescent="0.25">
      <c r="A10" s="85" t="s">
        <v>5</v>
      </c>
      <c r="B10" s="77">
        <v>8960</v>
      </c>
      <c r="C10" s="77">
        <v>8483</v>
      </c>
      <c r="D10" s="77">
        <v>17443</v>
      </c>
      <c r="E10" s="150"/>
      <c r="F10" s="32"/>
    </row>
    <row r="11" spans="1:6" x14ac:dyDescent="0.25">
      <c r="A11" s="85" t="s">
        <v>214</v>
      </c>
      <c r="B11" s="77">
        <v>5572</v>
      </c>
      <c r="C11" s="77">
        <v>5316</v>
      </c>
      <c r="D11" s="77">
        <v>10888</v>
      </c>
      <c r="E11" s="150"/>
      <c r="F11" s="32"/>
    </row>
    <row r="12" spans="1:6" x14ac:dyDescent="0.25">
      <c r="A12" s="85" t="s">
        <v>56</v>
      </c>
      <c r="B12" s="77">
        <v>1344</v>
      </c>
      <c r="C12" s="77">
        <v>1234</v>
      </c>
      <c r="D12" s="77">
        <v>2578</v>
      </c>
      <c r="E12" s="150"/>
      <c r="F12" s="32"/>
    </row>
    <row r="13" spans="1:6" x14ac:dyDescent="0.25">
      <c r="A13" s="151" t="s">
        <v>6</v>
      </c>
      <c r="B13" s="81">
        <v>213</v>
      </c>
      <c r="C13" s="81">
        <v>167</v>
      </c>
      <c r="D13" s="81">
        <v>380</v>
      </c>
      <c r="E13" s="150"/>
      <c r="F13" s="32"/>
    </row>
    <row r="14" spans="1:6" x14ac:dyDescent="0.25">
      <c r="A14" s="126" t="s">
        <v>173</v>
      </c>
      <c r="B14" s="127"/>
      <c r="C14" s="127"/>
      <c r="D14" s="127"/>
      <c r="E14" s="32"/>
      <c r="F14" s="32"/>
    </row>
    <row r="15" spans="1:6" x14ac:dyDescent="0.25">
      <c r="A15" s="35" t="s">
        <v>12</v>
      </c>
      <c r="B15" s="50">
        <v>8672</v>
      </c>
      <c r="C15" s="50">
        <v>8122</v>
      </c>
      <c r="D15" s="50">
        <v>16794</v>
      </c>
      <c r="E15" s="32"/>
      <c r="F15" s="32"/>
    </row>
    <row r="16" spans="1:6" x14ac:dyDescent="0.25">
      <c r="A16" s="35" t="s">
        <v>15</v>
      </c>
      <c r="B16" s="50">
        <v>3640</v>
      </c>
      <c r="C16" s="50">
        <v>3486</v>
      </c>
      <c r="D16" s="50">
        <v>7127</v>
      </c>
      <c r="E16" s="32"/>
      <c r="F16" s="32"/>
    </row>
    <row r="17" spans="1:6" x14ac:dyDescent="0.25">
      <c r="A17" s="35" t="s">
        <v>10</v>
      </c>
      <c r="B17" s="50">
        <v>3775</v>
      </c>
      <c r="C17" s="50">
        <v>3550</v>
      </c>
      <c r="D17" s="50">
        <v>7325</v>
      </c>
      <c r="E17" s="32"/>
      <c r="F17" s="32"/>
    </row>
    <row r="18" spans="1:6" s="13" customFormat="1" x14ac:dyDescent="0.25">
      <c r="A18" s="85" t="s">
        <v>11</v>
      </c>
      <c r="B18" s="77">
        <v>628</v>
      </c>
      <c r="C18" s="77">
        <v>574</v>
      </c>
      <c r="D18" s="77">
        <v>1202</v>
      </c>
      <c r="E18" s="100"/>
      <c r="F18" s="100"/>
    </row>
    <row r="19" spans="1:6" s="13" customFormat="1" x14ac:dyDescent="0.25">
      <c r="A19" s="85" t="s">
        <v>32</v>
      </c>
      <c r="B19" s="77">
        <v>15388</v>
      </c>
      <c r="C19" s="77">
        <v>14715</v>
      </c>
      <c r="D19" s="77">
        <v>30103</v>
      </c>
      <c r="E19" s="100"/>
      <c r="F19" s="100"/>
    </row>
    <row r="20" spans="1:6" s="13" customFormat="1" x14ac:dyDescent="0.25">
      <c r="A20" s="151" t="s">
        <v>6</v>
      </c>
      <c r="B20" s="81">
        <v>94</v>
      </c>
      <c r="C20" s="81">
        <v>88</v>
      </c>
      <c r="D20" s="81">
        <v>182</v>
      </c>
      <c r="E20" s="100"/>
      <c r="F20" s="100"/>
    </row>
    <row r="21" spans="1:6" x14ac:dyDescent="0.25">
      <c r="A21" s="152" t="s">
        <v>174</v>
      </c>
      <c r="B21" s="147"/>
      <c r="C21" s="147"/>
      <c r="D21" s="147"/>
      <c r="E21" s="32"/>
      <c r="F21" s="32"/>
    </row>
    <row r="22" spans="1:6" x14ac:dyDescent="0.25">
      <c r="A22" s="153" t="s">
        <v>58</v>
      </c>
      <c r="B22" s="87">
        <v>4519</v>
      </c>
      <c r="C22" s="87">
        <v>4307</v>
      </c>
      <c r="D22" s="87">
        <v>8826</v>
      </c>
      <c r="E22" s="32"/>
      <c r="F22" s="32"/>
    </row>
    <row r="23" spans="1:6" x14ac:dyDescent="0.25">
      <c r="A23" s="153">
        <v>2</v>
      </c>
      <c r="B23" s="87">
        <v>5194</v>
      </c>
      <c r="C23" s="87">
        <v>4909</v>
      </c>
      <c r="D23" s="87">
        <v>10103</v>
      </c>
      <c r="E23" s="32"/>
      <c r="F23" s="32"/>
    </row>
    <row r="24" spans="1:6" x14ac:dyDescent="0.25">
      <c r="A24" s="153">
        <v>3</v>
      </c>
      <c r="B24" s="87">
        <v>6022</v>
      </c>
      <c r="C24" s="87">
        <v>5723</v>
      </c>
      <c r="D24" s="87">
        <v>11745</v>
      </c>
      <c r="E24" s="32"/>
      <c r="F24" s="32"/>
    </row>
    <row r="25" spans="1:6" x14ac:dyDescent="0.25">
      <c r="A25" s="153">
        <v>4</v>
      </c>
      <c r="B25" s="87">
        <v>7419</v>
      </c>
      <c r="C25" s="87">
        <v>6869</v>
      </c>
      <c r="D25" s="87">
        <v>14288</v>
      </c>
      <c r="E25" s="32"/>
      <c r="F25" s="32"/>
    </row>
    <row r="26" spans="1:6" x14ac:dyDescent="0.25">
      <c r="A26" s="153" t="s">
        <v>59</v>
      </c>
      <c r="B26" s="87">
        <v>8868</v>
      </c>
      <c r="C26" s="87">
        <v>8582</v>
      </c>
      <c r="D26" s="87">
        <v>17451</v>
      </c>
      <c r="E26" s="32"/>
      <c r="F26" s="32"/>
    </row>
    <row r="27" spans="1:6" x14ac:dyDescent="0.25">
      <c r="A27" s="153" t="s">
        <v>6</v>
      </c>
      <c r="B27" s="87">
        <v>175</v>
      </c>
      <c r="C27" s="87">
        <v>145</v>
      </c>
      <c r="D27" s="87">
        <v>320</v>
      </c>
      <c r="E27" s="32"/>
      <c r="F27" s="32"/>
    </row>
    <row r="28" spans="1:6" x14ac:dyDescent="0.25">
      <c r="A28" s="126" t="s">
        <v>175</v>
      </c>
      <c r="B28" s="127"/>
      <c r="C28" s="127"/>
      <c r="D28" s="127"/>
      <c r="E28" s="32"/>
      <c r="F28" s="32"/>
    </row>
    <row r="29" spans="1:6" x14ac:dyDescent="0.25">
      <c r="A29" s="154" t="s">
        <v>37</v>
      </c>
      <c r="B29" s="77">
        <v>1181</v>
      </c>
      <c r="C29" s="77">
        <v>1143</v>
      </c>
      <c r="D29" s="77">
        <v>2324</v>
      </c>
      <c r="E29" s="32"/>
      <c r="F29" s="32"/>
    </row>
    <row r="30" spans="1:6" x14ac:dyDescent="0.25">
      <c r="A30" s="154" t="s">
        <v>38</v>
      </c>
      <c r="B30" s="77">
        <v>4105</v>
      </c>
      <c r="C30" s="77">
        <v>3813</v>
      </c>
      <c r="D30" s="77">
        <v>7918</v>
      </c>
      <c r="E30" s="32"/>
      <c r="F30" s="32"/>
    </row>
    <row r="31" spans="1:6" x14ac:dyDescent="0.25">
      <c r="A31" s="154" t="s">
        <v>39</v>
      </c>
      <c r="B31" s="77">
        <v>3373</v>
      </c>
      <c r="C31" s="77">
        <v>3273</v>
      </c>
      <c r="D31" s="77">
        <v>6646</v>
      </c>
      <c r="E31" s="32"/>
      <c r="F31" s="32"/>
    </row>
    <row r="32" spans="1:6" x14ac:dyDescent="0.25">
      <c r="A32" s="154" t="s">
        <v>40</v>
      </c>
      <c r="B32" s="77">
        <v>4539</v>
      </c>
      <c r="C32" s="77">
        <v>4262</v>
      </c>
      <c r="D32" s="77">
        <v>8802</v>
      </c>
      <c r="E32" s="32"/>
      <c r="F32" s="32"/>
    </row>
    <row r="33" spans="1:6" x14ac:dyDescent="0.25">
      <c r="A33" s="154" t="s">
        <v>41</v>
      </c>
      <c r="B33" s="77">
        <v>2871</v>
      </c>
      <c r="C33" s="77">
        <v>2569</v>
      </c>
      <c r="D33" s="77">
        <v>5440</v>
      </c>
      <c r="E33" s="32"/>
      <c r="F33" s="32"/>
    </row>
    <row r="34" spans="1:6" x14ac:dyDescent="0.25">
      <c r="A34" s="154" t="s">
        <v>42</v>
      </c>
      <c r="B34" s="77">
        <v>821</v>
      </c>
      <c r="C34" s="77">
        <v>795</v>
      </c>
      <c r="D34" s="77">
        <v>1616</v>
      </c>
      <c r="E34" s="32"/>
      <c r="F34" s="32"/>
    </row>
    <row r="35" spans="1:6" x14ac:dyDescent="0.25">
      <c r="A35" s="154" t="s">
        <v>43</v>
      </c>
      <c r="B35" s="77">
        <v>1509</v>
      </c>
      <c r="C35" s="77">
        <v>1388</v>
      </c>
      <c r="D35" s="77">
        <v>2897</v>
      </c>
      <c r="E35" s="32"/>
      <c r="F35" s="32"/>
    </row>
    <row r="36" spans="1:6" x14ac:dyDescent="0.25">
      <c r="A36" s="154" t="s">
        <v>44</v>
      </c>
      <c r="B36" s="77">
        <v>400</v>
      </c>
      <c r="C36" s="77">
        <v>372</v>
      </c>
      <c r="D36" s="77">
        <v>772</v>
      </c>
      <c r="E36" s="32"/>
      <c r="F36" s="32"/>
    </row>
    <row r="37" spans="1:6" x14ac:dyDescent="0.25">
      <c r="A37" s="154" t="s">
        <v>45</v>
      </c>
      <c r="B37" s="77">
        <v>1150</v>
      </c>
      <c r="C37" s="77">
        <v>1128</v>
      </c>
      <c r="D37" s="77">
        <v>2278</v>
      </c>
      <c r="E37" s="32"/>
      <c r="F37" s="32"/>
    </row>
    <row r="38" spans="1:6" x14ac:dyDescent="0.25">
      <c r="A38" s="154" t="s">
        <v>46</v>
      </c>
      <c r="B38" s="77">
        <v>807</v>
      </c>
      <c r="C38" s="77">
        <v>778</v>
      </c>
      <c r="D38" s="77">
        <v>1585</v>
      </c>
      <c r="E38" s="32"/>
      <c r="F38" s="32"/>
    </row>
    <row r="39" spans="1:6" x14ac:dyDescent="0.25">
      <c r="A39" s="154" t="s">
        <v>47</v>
      </c>
      <c r="B39" s="77">
        <v>1175</v>
      </c>
      <c r="C39" s="77">
        <v>1181</v>
      </c>
      <c r="D39" s="77">
        <v>2356</v>
      </c>
      <c r="E39" s="32"/>
      <c r="F39" s="32"/>
    </row>
    <row r="40" spans="1:6" x14ac:dyDescent="0.25">
      <c r="A40" s="154" t="s">
        <v>48</v>
      </c>
      <c r="B40" s="77">
        <v>418</v>
      </c>
      <c r="C40" s="77">
        <v>413</v>
      </c>
      <c r="D40" s="77">
        <v>831</v>
      </c>
      <c r="E40" s="32"/>
      <c r="F40" s="32"/>
    </row>
    <row r="41" spans="1:6" x14ac:dyDescent="0.25">
      <c r="A41" s="154" t="s">
        <v>86</v>
      </c>
      <c r="B41" s="77">
        <v>1941</v>
      </c>
      <c r="C41" s="77">
        <v>1959</v>
      </c>
      <c r="D41" s="77">
        <v>3900</v>
      </c>
      <c r="E41" s="32"/>
      <c r="F41" s="32"/>
    </row>
    <row r="42" spans="1:6" x14ac:dyDescent="0.25">
      <c r="A42" s="154" t="s">
        <v>49</v>
      </c>
      <c r="B42" s="77">
        <v>1091</v>
      </c>
      <c r="C42" s="77">
        <v>989</v>
      </c>
      <c r="D42" s="77">
        <v>2080</v>
      </c>
      <c r="E42" s="32"/>
      <c r="F42" s="32"/>
    </row>
    <row r="43" spans="1:6" x14ac:dyDescent="0.25">
      <c r="A43" s="154" t="s">
        <v>50</v>
      </c>
      <c r="B43" s="77">
        <v>268</v>
      </c>
      <c r="C43" s="77">
        <v>271</v>
      </c>
      <c r="D43" s="77">
        <v>539</v>
      </c>
      <c r="E43" s="32"/>
      <c r="F43" s="32"/>
    </row>
    <row r="44" spans="1:6" x14ac:dyDescent="0.25">
      <c r="A44" s="154" t="s">
        <v>51</v>
      </c>
      <c r="B44" s="77">
        <v>860</v>
      </c>
      <c r="C44" s="77">
        <v>816</v>
      </c>
      <c r="D44" s="77">
        <v>1676</v>
      </c>
      <c r="E44" s="32"/>
      <c r="F44" s="32"/>
    </row>
    <row r="45" spans="1:6" x14ac:dyDescent="0.25">
      <c r="A45" s="154" t="s">
        <v>52</v>
      </c>
      <c r="B45" s="77">
        <v>203</v>
      </c>
      <c r="C45" s="77">
        <v>209</v>
      </c>
      <c r="D45" s="77">
        <v>412</v>
      </c>
      <c r="E45" s="32"/>
      <c r="F45" s="32"/>
    </row>
    <row r="46" spans="1:6" x14ac:dyDescent="0.25">
      <c r="A46" s="154" t="s">
        <v>53</v>
      </c>
      <c r="B46" s="77">
        <v>3054</v>
      </c>
      <c r="C46" s="77">
        <v>3039</v>
      </c>
      <c r="D46" s="77">
        <v>6093</v>
      </c>
      <c r="E46" s="32"/>
      <c r="F46" s="32"/>
    </row>
    <row r="47" spans="1:6" x14ac:dyDescent="0.25">
      <c r="A47" s="154" t="s">
        <v>54</v>
      </c>
      <c r="B47" s="77">
        <v>314</v>
      </c>
      <c r="C47" s="77">
        <v>261</v>
      </c>
      <c r="D47" s="77">
        <v>575</v>
      </c>
      <c r="E47" s="32"/>
      <c r="F47" s="32"/>
    </row>
    <row r="48" spans="1:6" x14ac:dyDescent="0.25">
      <c r="A48" s="154" t="s">
        <v>55</v>
      </c>
      <c r="B48" s="77">
        <v>1959</v>
      </c>
      <c r="C48" s="77">
        <v>1744</v>
      </c>
      <c r="D48" s="77">
        <v>3703</v>
      </c>
      <c r="E48" s="32"/>
      <c r="F48" s="32"/>
    </row>
    <row r="49" spans="1:6" x14ac:dyDescent="0.25">
      <c r="A49" s="38" t="s">
        <v>65</v>
      </c>
      <c r="B49" s="81">
        <v>158</v>
      </c>
      <c r="C49" s="81">
        <v>132</v>
      </c>
      <c r="D49" s="81">
        <v>290</v>
      </c>
      <c r="E49" s="32"/>
      <c r="F49" s="32"/>
    </row>
    <row r="50" spans="1:6" x14ac:dyDescent="0.25">
      <c r="A50" s="48" t="s">
        <v>7</v>
      </c>
      <c r="B50" s="53">
        <v>32197</v>
      </c>
      <c r="C50" s="53">
        <v>30535</v>
      </c>
      <c r="D50" s="53">
        <v>62733</v>
      </c>
      <c r="E50" s="32"/>
      <c r="F50" s="32"/>
    </row>
    <row r="52" spans="1:6" x14ac:dyDescent="0.25">
      <c r="A52" s="156" t="s">
        <v>122</v>
      </c>
    </row>
    <row r="53" spans="1:6" x14ac:dyDescent="0.25">
      <c r="A53" s="44" t="s">
        <v>249</v>
      </c>
      <c r="B53" s="32"/>
      <c r="C53" s="32"/>
      <c r="D53" s="32"/>
      <c r="E53" s="32"/>
      <c r="F53" s="32"/>
    </row>
    <row r="54" spans="1:6" x14ac:dyDescent="0.25">
      <c r="A54" s="32"/>
      <c r="B54" s="32"/>
      <c r="C54" s="32"/>
      <c r="D54" s="32"/>
      <c r="E54" s="32"/>
      <c r="F54" s="32"/>
    </row>
    <row r="55" spans="1:6" x14ac:dyDescent="0.25">
      <c r="A55" s="40" t="s">
        <v>112</v>
      </c>
      <c r="B55" s="32"/>
      <c r="C55" s="32"/>
      <c r="D55" s="32"/>
      <c r="E55" s="32"/>
      <c r="F55" s="32"/>
    </row>
    <row r="56" spans="1:6" x14ac:dyDescent="0.25">
      <c r="A56" s="32"/>
      <c r="B56" s="32"/>
      <c r="C56" s="32"/>
      <c r="D56" s="32"/>
      <c r="E56" s="32"/>
      <c r="F56" s="32"/>
    </row>
    <row r="57" spans="1:6" x14ac:dyDescent="0.25">
      <c r="A57" s="32"/>
      <c r="B57" s="32"/>
      <c r="C57" s="32"/>
      <c r="D57" s="32"/>
      <c r="E57" s="32"/>
      <c r="F57" s="32"/>
    </row>
    <row r="58" spans="1:6" x14ac:dyDescent="0.25">
      <c r="A58" s="32"/>
      <c r="B58" s="32"/>
      <c r="C58" s="32"/>
      <c r="D58" s="32"/>
      <c r="E58" s="32"/>
      <c r="F58" s="32"/>
    </row>
  </sheetData>
  <mergeCells count="3">
    <mergeCell ref="A4:A5"/>
    <mergeCell ref="B4:C4"/>
    <mergeCell ref="D4:D5"/>
  </mergeCells>
  <hyperlinks>
    <hyperlink ref="A55" location="Contents!A1" display="Return to table of contents"/>
  </hyperlinks>
  <pageMargins left="0.7" right="0.7" top="0.75" bottom="0.75" header="0.3" footer="0.3"/>
  <pageSetup paperSize="9" scale="60" fitToWidth="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9"/>
  <sheetViews>
    <sheetView zoomScaleNormal="100" workbookViewId="0"/>
  </sheetViews>
  <sheetFormatPr defaultRowHeight="15" x14ac:dyDescent="0.25"/>
  <cols>
    <col min="1" max="1" width="20.5703125" customWidth="1"/>
    <col min="2" max="11" width="10.5703125" customWidth="1"/>
  </cols>
  <sheetData>
    <row r="1" spans="1:18" ht="18" x14ac:dyDescent="0.25">
      <c r="A1" s="31" t="s">
        <v>92</v>
      </c>
    </row>
    <row r="2" spans="1:18" x14ac:dyDescent="0.25">
      <c r="A2" s="25"/>
    </row>
    <row r="3" spans="1:18" x14ac:dyDescent="0.25">
      <c r="A3" s="41" t="str">
        <f>Contents!B26</f>
        <v>Table 16: Average birthweight (kg) of babies born by sex and by maternal age agroup, baby ethnic group, baby deprivation quintile of residence, and baby district health board (DHB), 2011</v>
      </c>
      <c r="B3" s="108"/>
      <c r="C3" s="158"/>
      <c r="D3" s="108"/>
      <c r="E3" s="158"/>
      <c r="F3" s="100"/>
      <c r="G3" s="100"/>
      <c r="H3" s="100"/>
      <c r="I3" s="32"/>
      <c r="J3" s="32"/>
      <c r="K3" s="32"/>
      <c r="L3" s="32"/>
      <c r="M3" s="32"/>
      <c r="N3" s="32"/>
    </row>
    <row r="4" spans="1:18" x14ac:dyDescent="0.25">
      <c r="A4" s="313" t="s">
        <v>84</v>
      </c>
      <c r="B4" s="314" t="s">
        <v>87</v>
      </c>
      <c r="C4" s="314"/>
      <c r="D4" s="312" t="s">
        <v>126</v>
      </c>
      <c r="E4" s="107"/>
      <c r="F4" s="153"/>
      <c r="G4" s="153"/>
      <c r="H4" s="100"/>
      <c r="I4" s="32"/>
      <c r="J4" s="32"/>
      <c r="K4" s="32"/>
      <c r="L4" s="32"/>
      <c r="M4" s="32"/>
      <c r="N4" s="32"/>
    </row>
    <row r="5" spans="1:18" x14ac:dyDescent="0.25">
      <c r="A5" s="297"/>
      <c r="B5" s="166" t="s">
        <v>88</v>
      </c>
      <c r="C5" s="167" t="s">
        <v>89</v>
      </c>
      <c r="D5" s="305"/>
      <c r="E5" s="107"/>
      <c r="F5" s="153"/>
      <c r="G5" s="153"/>
      <c r="H5" s="100"/>
      <c r="I5" s="32"/>
      <c r="J5" s="32"/>
      <c r="K5" s="32"/>
      <c r="L5" s="32"/>
      <c r="M5" s="32"/>
      <c r="N5" s="32"/>
    </row>
    <row r="6" spans="1:18" x14ac:dyDescent="0.25">
      <c r="A6" s="121" t="s">
        <v>154</v>
      </c>
      <c r="B6" s="122"/>
      <c r="C6" s="122"/>
      <c r="D6" s="122"/>
      <c r="E6" s="107"/>
      <c r="F6" s="107"/>
      <c r="G6" s="107"/>
      <c r="H6" s="32"/>
      <c r="I6" s="32"/>
      <c r="J6" s="32"/>
      <c r="K6" s="32"/>
      <c r="L6" s="32"/>
      <c r="M6" s="32"/>
      <c r="N6" s="32"/>
    </row>
    <row r="7" spans="1:18" x14ac:dyDescent="0.25">
      <c r="A7" s="85" t="s">
        <v>2</v>
      </c>
      <c r="B7" s="159">
        <v>3.41</v>
      </c>
      <c r="C7" s="159">
        <v>3.3</v>
      </c>
      <c r="D7" s="159">
        <v>3.35</v>
      </c>
      <c r="E7" s="32"/>
      <c r="F7" s="32"/>
      <c r="G7" s="32"/>
      <c r="H7" s="32"/>
      <c r="I7" s="32"/>
      <c r="J7" s="32"/>
      <c r="K7" s="32"/>
      <c r="L7" s="32"/>
      <c r="M7" s="32"/>
      <c r="N7" s="32"/>
    </row>
    <row r="8" spans="1:18" x14ac:dyDescent="0.25">
      <c r="A8" s="85" t="s">
        <v>3</v>
      </c>
      <c r="B8" s="159">
        <v>3.44</v>
      </c>
      <c r="C8" s="159">
        <v>3.35</v>
      </c>
      <c r="D8" s="159">
        <v>3.4</v>
      </c>
      <c r="E8" s="32"/>
      <c r="F8" s="32"/>
      <c r="G8" s="32"/>
      <c r="H8" s="32"/>
      <c r="I8" s="32"/>
      <c r="J8" s="32"/>
      <c r="K8" s="32"/>
      <c r="L8" s="32"/>
      <c r="M8" s="32"/>
      <c r="N8" s="32"/>
    </row>
    <row r="9" spans="1:18" x14ac:dyDescent="0.25">
      <c r="A9" s="85" t="s">
        <v>4</v>
      </c>
      <c r="B9" s="159">
        <v>3.48</v>
      </c>
      <c r="C9" s="159">
        <v>3.38</v>
      </c>
      <c r="D9" s="159">
        <v>3.43</v>
      </c>
      <c r="E9" s="32"/>
      <c r="F9" s="32"/>
      <c r="G9" s="32"/>
      <c r="H9" s="32"/>
      <c r="I9" s="32"/>
      <c r="J9" s="32"/>
      <c r="K9" s="32"/>
      <c r="L9" s="32"/>
      <c r="M9" s="32"/>
      <c r="N9" s="32"/>
    </row>
    <row r="10" spans="1:18" x14ac:dyDescent="0.25">
      <c r="A10" s="85" t="s">
        <v>5</v>
      </c>
      <c r="B10" s="159">
        <v>3.5</v>
      </c>
      <c r="C10" s="159">
        <v>3.39</v>
      </c>
      <c r="D10" s="159">
        <v>3.45</v>
      </c>
      <c r="E10" s="32"/>
      <c r="F10" s="32"/>
      <c r="G10" s="32"/>
      <c r="H10" s="32"/>
      <c r="I10" s="32"/>
      <c r="J10" s="32"/>
      <c r="K10" s="32"/>
      <c r="L10" s="32"/>
      <c r="M10" s="32"/>
      <c r="N10" s="32"/>
    </row>
    <row r="11" spans="1:18" x14ac:dyDescent="0.25">
      <c r="A11" s="85" t="s">
        <v>214</v>
      </c>
      <c r="B11" s="159">
        <v>3.48</v>
      </c>
      <c r="C11" s="159">
        <v>3.38</v>
      </c>
      <c r="D11" s="159">
        <v>3.43</v>
      </c>
      <c r="E11" s="32"/>
      <c r="F11" s="32"/>
      <c r="G11" s="32"/>
      <c r="H11" s="32"/>
      <c r="I11" s="32"/>
      <c r="J11" s="32"/>
      <c r="K11" s="32"/>
      <c r="L11" s="32"/>
      <c r="M11" s="32"/>
      <c r="N11" s="32"/>
    </row>
    <row r="12" spans="1:18" x14ac:dyDescent="0.25">
      <c r="A12" s="232" t="s">
        <v>56</v>
      </c>
      <c r="B12" s="233">
        <v>3.41</v>
      </c>
      <c r="C12" s="233">
        <v>3.31</v>
      </c>
      <c r="D12" s="233">
        <v>3.36</v>
      </c>
      <c r="E12" s="32"/>
      <c r="F12" s="32"/>
      <c r="G12" s="32"/>
      <c r="H12" s="32"/>
      <c r="I12" s="32"/>
      <c r="J12" s="32"/>
      <c r="K12" s="32"/>
      <c r="L12" s="32"/>
      <c r="M12" s="32"/>
      <c r="N12" s="32"/>
    </row>
    <row r="13" spans="1:18" x14ac:dyDescent="0.25">
      <c r="A13" s="152" t="s">
        <v>173</v>
      </c>
      <c r="B13" s="169"/>
      <c r="C13" s="169"/>
      <c r="D13" s="169"/>
      <c r="E13" s="32"/>
      <c r="F13" s="32"/>
      <c r="G13" s="32"/>
      <c r="H13" s="101"/>
      <c r="I13" s="160"/>
      <c r="J13" s="160"/>
      <c r="K13" s="160"/>
      <c r="L13" s="160"/>
      <c r="M13" s="160"/>
      <c r="N13" s="160"/>
      <c r="O13" s="18"/>
      <c r="P13" s="18"/>
      <c r="Q13" s="18"/>
      <c r="R13" s="18"/>
    </row>
    <row r="14" spans="1:18" x14ac:dyDescent="0.25">
      <c r="A14" s="32" t="s">
        <v>12</v>
      </c>
      <c r="B14" s="161">
        <v>3.41</v>
      </c>
      <c r="C14" s="161">
        <v>3.34</v>
      </c>
      <c r="D14" s="161">
        <v>3.37</v>
      </c>
      <c r="E14" s="32"/>
      <c r="F14" s="32"/>
      <c r="G14" s="32"/>
      <c r="H14" s="160"/>
      <c r="I14" s="160"/>
      <c r="J14" s="160"/>
      <c r="K14" s="160"/>
      <c r="L14" s="160"/>
      <c r="M14" s="160"/>
      <c r="N14" s="160"/>
      <c r="O14" s="18"/>
      <c r="P14" s="18"/>
      <c r="Q14" s="18"/>
      <c r="R14" s="18"/>
    </row>
    <row r="15" spans="1:18" x14ac:dyDescent="0.25">
      <c r="A15" s="32" t="s">
        <v>15</v>
      </c>
      <c r="B15" s="161">
        <v>3.55</v>
      </c>
      <c r="C15" s="161">
        <v>3.48</v>
      </c>
      <c r="D15" s="161">
        <v>3.52</v>
      </c>
      <c r="E15" s="32"/>
      <c r="F15" s="32"/>
      <c r="G15" s="32"/>
      <c r="H15" s="32"/>
      <c r="I15" s="32"/>
      <c r="J15" s="32"/>
      <c r="K15" s="32"/>
      <c r="L15" s="32"/>
      <c r="M15" s="32"/>
      <c r="N15" s="32"/>
    </row>
    <row r="16" spans="1:18" x14ac:dyDescent="0.25">
      <c r="A16" s="32" t="s">
        <v>10</v>
      </c>
      <c r="B16" s="161">
        <v>3.28</v>
      </c>
      <c r="C16" s="161">
        <v>3.19</v>
      </c>
      <c r="D16" s="161">
        <v>3.24</v>
      </c>
      <c r="E16" s="32"/>
      <c r="F16" s="32"/>
      <c r="G16" s="32"/>
      <c r="H16" s="32"/>
      <c r="I16" s="32"/>
      <c r="J16" s="32"/>
      <c r="K16" s="32"/>
      <c r="L16" s="32"/>
      <c r="M16" s="32"/>
      <c r="N16" s="32"/>
    </row>
    <row r="17" spans="1:14" s="13" customFormat="1" x14ac:dyDescent="0.25">
      <c r="A17" s="100" t="s">
        <v>11</v>
      </c>
      <c r="B17" s="244">
        <v>3.41</v>
      </c>
      <c r="C17" s="244">
        <v>3.33</v>
      </c>
      <c r="D17" s="244">
        <v>3.37</v>
      </c>
      <c r="E17" s="100"/>
      <c r="F17" s="159"/>
      <c r="G17" s="159"/>
      <c r="H17" s="159"/>
      <c r="I17" s="85"/>
      <c r="J17" s="85"/>
      <c r="K17" s="85"/>
      <c r="L17" s="85"/>
      <c r="M17" s="100"/>
      <c r="N17" s="100"/>
    </row>
    <row r="18" spans="1:14" s="13" customFormat="1" x14ac:dyDescent="0.25">
      <c r="A18" s="100" t="s">
        <v>32</v>
      </c>
      <c r="B18" s="244">
        <v>3.53</v>
      </c>
      <c r="C18" s="244">
        <v>3.4</v>
      </c>
      <c r="D18" s="244">
        <v>3.47</v>
      </c>
      <c r="E18" s="244"/>
      <c r="F18" s="159"/>
      <c r="G18" s="85"/>
      <c r="H18" s="85"/>
      <c r="I18" s="85"/>
      <c r="J18" s="85"/>
      <c r="K18" s="85"/>
      <c r="L18" s="85"/>
      <c r="M18" s="100"/>
      <c r="N18" s="100"/>
    </row>
    <row r="19" spans="1:14" x14ac:dyDescent="0.25">
      <c r="A19" s="126" t="s">
        <v>174</v>
      </c>
      <c r="B19" s="170"/>
      <c r="C19" s="170"/>
      <c r="D19" s="170"/>
      <c r="E19" s="100"/>
      <c r="F19" s="35"/>
      <c r="G19" s="35"/>
      <c r="H19" s="35"/>
      <c r="I19" s="35"/>
      <c r="J19" s="35"/>
      <c r="K19" s="35"/>
      <c r="L19" s="35"/>
      <c r="M19" s="35"/>
      <c r="N19" s="32"/>
    </row>
    <row r="20" spans="1:14" x14ac:dyDescent="0.25">
      <c r="A20" s="105" t="s">
        <v>58</v>
      </c>
      <c r="B20" s="52">
        <v>3.5</v>
      </c>
      <c r="C20" s="52">
        <v>3.38</v>
      </c>
      <c r="D20" s="52">
        <v>3.44</v>
      </c>
      <c r="E20" s="32"/>
      <c r="F20" s="32"/>
      <c r="G20" s="32"/>
      <c r="H20" s="32"/>
      <c r="I20" s="32"/>
      <c r="J20" s="32"/>
      <c r="K20" s="32"/>
      <c r="L20" s="32"/>
      <c r="M20" s="32"/>
      <c r="N20" s="32"/>
    </row>
    <row r="21" spans="1:14" x14ac:dyDescent="0.25">
      <c r="A21" s="105">
        <v>2</v>
      </c>
      <c r="B21" s="52">
        <v>3.5</v>
      </c>
      <c r="C21" s="52">
        <v>3.38</v>
      </c>
      <c r="D21" s="52">
        <v>3.44</v>
      </c>
      <c r="E21" s="32"/>
      <c r="F21" s="32"/>
      <c r="G21" s="32"/>
      <c r="H21" s="32"/>
      <c r="I21" s="32"/>
      <c r="J21" s="32"/>
      <c r="K21" s="32"/>
      <c r="L21" s="32"/>
      <c r="M21" s="32"/>
      <c r="N21" s="32"/>
    </row>
    <row r="22" spans="1:14" x14ac:dyDescent="0.25">
      <c r="A22" s="105">
        <v>3</v>
      </c>
      <c r="B22" s="52">
        <v>3.47</v>
      </c>
      <c r="C22" s="52">
        <v>3.37</v>
      </c>
      <c r="D22" s="52">
        <v>3.42</v>
      </c>
      <c r="E22" s="32"/>
      <c r="F22" s="32"/>
      <c r="G22" s="32"/>
      <c r="H22" s="32"/>
      <c r="I22" s="32"/>
      <c r="J22" s="32"/>
      <c r="K22" s="32"/>
      <c r="L22" s="32"/>
      <c r="M22" s="32"/>
      <c r="N22" s="32"/>
    </row>
    <row r="23" spans="1:14" x14ac:dyDescent="0.25">
      <c r="A23" s="105">
        <v>4</v>
      </c>
      <c r="B23" s="52">
        <v>3.46</v>
      </c>
      <c r="C23" s="52">
        <v>3.37</v>
      </c>
      <c r="D23" s="52">
        <v>3.42</v>
      </c>
      <c r="E23" s="32"/>
      <c r="F23" s="32"/>
      <c r="G23" s="32"/>
      <c r="H23" s="32"/>
      <c r="I23" s="32"/>
      <c r="J23" s="32"/>
      <c r="K23" s="32"/>
      <c r="L23" s="32"/>
      <c r="M23" s="32"/>
      <c r="N23" s="32"/>
    </row>
    <row r="24" spans="1:14" x14ac:dyDescent="0.25">
      <c r="A24" s="162" t="s">
        <v>59</v>
      </c>
      <c r="B24" s="163">
        <v>3.44</v>
      </c>
      <c r="C24" s="163">
        <v>3.35</v>
      </c>
      <c r="D24" s="163">
        <v>3.4</v>
      </c>
      <c r="E24" s="32"/>
      <c r="F24" s="32"/>
      <c r="G24" s="32"/>
      <c r="H24" s="32"/>
      <c r="I24" s="32"/>
      <c r="J24" s="32"/>
      <c r="K24" s="32"/>
      <c r="L24" s="32"/>
      <c r="M24" s="32"/>
      <c r="N24" s="32"/>
    </row>
    <row r="25" spans="1:14" x14ac:dyDescent="0.25">
      <c r="A25" s="152" t="s">
        <v>175</v>
      </c>
      <c r="B25" s="152"/>
      <c r="C25" s="152"/>
      <c r="D25" s="152"/>
      <c r="E25" s="32"/>
      <c r="F25" s="32"/>
      <c r="G25" s="32"/>
      <c r="H25" s="32"/>
      <c r="I25" s="32"/>
      <c r="J25" s="32"/>
      <c r="K25" s="32"/>
      <c r="L25" s="32"/>
      <c r="M25" s="32"/>
      <c r="N25" s="32"/>
    </row>
    <row r="26" spans="1:14" x14ac:dyDescent="0.25">
      <c r="A26" s="107" t="s">
        <v>37</v>
      </c>
      <c r="B26" s="164">
        <v>3.49</v>
      </c>
      <c r="C26" s="164">
        <v>3.39</v>
      </c>
      <c r="D26" s="164">
        <v>3.44</v>
      </c>
      <c r="E26" s="32"/>
      <c r="F26" s="32"/>
      <c r="G26" s="32"/>
      <c r="H26" s="32"/>
      <c r="I26" s="32"/>
      <c r="J26" s="32"/>
      <c r="K26" s="32"/>
      <c r="L26" s="32"/>
      <c r="M26" s="32"/>
      <c r="N26" s="32"/>
    </row>
    <row r="27" spans="1:14" x14ac:dyDescent="0.25">
      <c r="A27" s="107" t="s">
        <v>38</v>
      </c>
      <c r="B27" s="164">
        <v>3.47</v>
      </c>
      <c r="C27" s="164">
        <v>3.37</v>
      </c>
      <c r="D27" s="164">
        <v>3.42</v>
      </c>
      <c r="E27" s="32"/>
      <c r="F27" s="32"/>
      <c r="G27" s="32"/>
      <c r="H27" s="32"/>
      <c r="I27" s="32"/>
      <c r="J27" s="32"/>
      <c r="K27" s="32"/>
      <c r="L27" s="32"/>
      <c r="M27" s="32"/>
      <c r="N27" s="32"/>
    </row>
    <row r="28" spans="1:14" x14ac:dyDescent="0.25">
      <c r="A28" s="107" t="s">
        <v>39</v>
      </c>
      <c r="B28" s="164">
        <v>3.45</v>
      </c>
      <c r="C28" s="164">
        <v>3.33</v>
      </c>
      <c r="D28" s="164">
        <v>3.39</v>
      </c>
      <c r="E28" s="32"/>
      <c r="F28" s="32"/>
      <c r="G28" s="32"/>
      <c r="H28" s="32"/>
      <c r="I28" s="32"/>
      <c r="J28" s="32"/>
      <c r="K28" s="32"/>
      <c r="L28" s="32"/>
      <c r="M28" s="32"/>
      <c r="N28" s="32"/>
    </row>
    <row r="29" spans="1:14" x14ac:dyDescent="0.25">
      <c r="A29" s="107" t="s">
        <v>40</v>
      </c>
      <c r="B29" s="164">
        <v>3.46</v>
      </c>
      <c r="C29" s="164">
        <v>3.36</v>
      </c>
      <c r="D29" s="164">
        <v>3.41</v>
      </c>
      <c r="E29" s="32"/>
      <c r="F29" s="32"/>
      <c r="G29" s="32"/>
      <c r="H29" s="32"/>
      <c r="I29" s="32"/>
      <c r="J29" s="32"/>
      <c r="K29" s="32"/>
      <c r="L29" s="32"/>
      <c r="M29" s="32"/>
      <c r="N29" s="32"/>
    </row>
    <row r="30" spans="1:14" x14ac:dyDescent="0.25">
      <c r="A30" s="107" t="s">
        <v>41</v>
      </c>
      <c r="B30" s="164">
        <v>3.47</v>
      </c>
      <c r="C30" s="164">
        <v>3.41</v>
      </c>
      <c r="D30" s="164">
        <v>3.45</v>
      </c>
      <c r="E30" s="32"/>
      <c r="F30" s="32"/>
      <c r="G30" s="32"/>
      <c r="H30" s="32"/>
      <c r="I30" s="32"/>
      <c r="J30" s="32"/>
      <c r="K30" s="32"/>
      <c r="L30" s="32"/>
      <c r="M30" s="32"/>
      <c r="N30" s="32"/>
    </row>
    <row r="31" spans="1:14" x14ac:dyDescent="0.25">
      <c r="A31" s="107" t="s">
        <v>42</v>
      </c>
      <c r="B31" s="164">
        <v>3.42</v>
      </c>
      <c r="C31" s="164">
        <v>3.35</v>
      </c>
      <c r="D31" s="164">
        <v>3.39</v>
      </c>
      <c r="E31" s="32"/>
      <c r="F31" s="32"/>
      <c r="G31" s="32"/>
      <c r="H31" s="32"/>
      <c r="I31" s="32"/>
      <c r="J31" s="32"/>
      <c r="K31" s="32"/>
      <c r="L31" s="32"/>
      <c r="M31" s="32"/>
      <c r="N31" s="32"/>
    </row>
    <row r="32" spans="1:14" x14ac:dyDescent="0.25">
      <c r="A32" s="107" t="s">
        <v>43</v>
      </c>
      <c r="B32" s="164">
        <v>3.44</v>
      </c>
      <c r="C32" s="164">
        <v>3.37</v>
      </c>
      <c r="D32" s="164">
        <v>3.41</v>
      </c>
      <c r="E32" s="32"/>
      <c r="F32" s="32"/>
      <c r="G32" s="32"/>
      <c r="H32" s="32"/>
      <c r="I32" s="32"/>
      <c r="J32" s="32"/>
      <c r="K32" s="32"/>
      <c r="L32" s="32"/>
      <c r="M32" s="32"/>
      <c r="N32" s="32"/>
    </row>
    <row r="33" spans="1:20" x14ac:dyDescent="0.25">
      <c r="A33" s="107" t="s">
        <v>44</v>
      </c>
      <c r="B33" s="164">
        <v>3.41</v>
      </c>
      <c r="C33" s="164">
        <v>3.31</v>
      </c>
      <c r="D33" s="164">
        <v>3.36</v>
      </c>
      <c r="E33" s="32"/>
      <c r="F33" s="32"/>
      <c r="G33" s="32"/>
      <c r="H33" s="32"/>
      <c r="I33" s="32"/>
      <c r="J33" s="32"/>
      <c r="K33" s="32"/>
      <c r="L33" s="32"/>
      <c r="M33" s="32"/>
      <c r="N33" s="32"/>
      <c r="O33" s="24"/>
      <c r="P33" s="24"/>
      <c r="Q33" s="24"/>
      <c r="S33" s="23"/>
      <c r="T33" s="23"/>
    </row>
    <row r="34" spans="1:20" x14ac:dyDescent="0.25">
      <c r="A34" s="107" t="s">
        <v>45</v>
      </c>
      <c r="B34" s="164">
        <v>3.44</v>
      </c>
      <c r="C34" s="164">
        <v>3.35</v>
      </c>
      <c r="D34" s="164">
        <v>3.4</v>
      </c>
      <c r="E34" s="32"/>
      <c r="F34" s="32"/>
      <c r="G34" s="32"/>
      <c r="H34" s="32"/>
      <c r="I34" s="32"/>
      <c r="J34" s="32"/>
      <c r="K34" s="32"/>
      <c r="L34" s="32"/>
      <c r="M34" s="32"/>
      <c r="N34" s="32"/>
      <c r="O34" s="24"/>
      <c r="P34" s="24"/>
      <c r="Q34" s="24"/>
      <c r="R34" s="23"/>
      <c r="S34" s="23"/>
      <c r="T34" s="23"/>
    </row>
    <row r="35" spans="1:20" x14ac:dyDescent="0.25">
      <c r="A35" s="107" t="s">
        <v>46</v>
      </c>
      <c r="B35" s="164">
        <v>3.48</v>
      </c>
      <c r="C35" s="164">
        <v>3.33</v>
      </c>
      <c r="D35" s="164">
        <v>3.4</v>
      </c>
      <c r="E35" s="32"/>
      <c r="F35" s="32"/>
      <c r="G35" s="32"/>
      <c r="H35" s="32"/>
      <c r="I35" s="32"/>
      <c r="J35" s="32"/>
      <c r="K35" s="32"/>
      <c r="L35" s="32"/>
      <c r="M35" s="32"/>
      <c r="N35" s="32"/>
      <c r="O35" s="24"/>
      <c r="P35" s="24"/>
      <c r="Q35" s="24"/>
      <c r="R35" s="23"/>
      <c r="S35" s="23"/>
      <c r="T35" s="23"/>
    </row>
    <row r="36" spans="1:20" x14ac:dyDescent="0.25">
      <c r="A36" s="107" t="s">
        <v>47</v>
      </c>
      <c r="B36" s="164">
        <v>3.51</v>
      </c>
      <c r="C36" s="164">
        <v>3.36</v>
      </c>
      <c r="D36" s="164">
        <v>3.43</v>
      </c>
      <c r="E36" s="32"/>
      <c r="F36" s="32"/>
      <c r="G36" s="32"/>
      <c r="H36" s="32"/>
      <c r="I36" s="32"/>
      <c r="J36" s="32"/>
      <c r="K36" s="32"/>
      <c r="L36" s="32"/>
      <c r="M36" s="32"/>
      <c r="N36" s="32"/>
      <c r="O36" s="24"/>
      <c r="P36" s="24"/>
      <c r="Q36" s="24"/>
      <c r="R36" s="23"/>
      <c r="S36" s="23"/>
      <c r="T36" s="23"/>
    </row>
    <row r="37" spans="1:20" x14ac:dyDescent="0.25">
      <c r="A37" s="107" t="s">
        <v>48</v>
      </c>
      <c r="B37" s="164">
        <v>3.52</v>
      </c>
      <c r="C37" s="164">
        <v>3.46</v>
      </c>
      <c r="D37" s="164">
        <v>3.49</v>
      </c>
      <c r="E37" s="32"/>
      <c r="F37" s="32"/>
      <c r="G37" s="32"/>
      <c r="H37" s="32"/>
      <c r="I37" s="32"/>
      <c r="J37" s="32"/>
      <c r="K37" s="32"/>
      <c r="L37" s="32"/>
      <c r="M37" s="32"/>
      <c r="N37" s="32"/>
      <c r="O37" s="24"/>
      <c r="P37" s="24"/>
      <c r="Q37" s="24"/>
      <c r="R37" s="23"/>
      <c r="S37" s="23"/>
      <c r="T37" s="23"/>
    </row>
    <row r="38" spans="1:20" x14ac:dyDescent="0.25">
      <c r="A38" s="107" t="s">
        <v>86</v>
      </c>
      <c r="B38" s="164">
        <v>3.45</v>
      </c>
      <c r="C38" s="164">
        <v>3.36</v>
      </c>
      <c r="D38" s="164">
        <v>3.4</v>
      </c>
      <c r="E38" s="32"/>
      <c r="F38" s="32"/>
      <c r="G38" s="32"/>
      <c r="H38" s="32"/>
      <c r="I38" s="32"/>
      <c r="J38" s="32"/>
      <c r="K38" s="32"/>
      <c r="L38" s="32"/>
      <c r="M38" s="32"/>
      <c r="N38" s="32"/>
      <c r="O38" s="24"/>
      <c r="P38" s="24"/>
      <c r="Q38" s="24"/>
      <c r="R38" s="23"/>
      <c r="S38" s="23"/>
      <c r="T38" s="23"/>
    </row>
    <row r="39" spans="1:20" x14ac:dyDescent="0.25">
      <c r="A39" s="107" t="s">
        <v>49</v>
      </c>
      <c r="B39" s="164">
        <v>3.46</v>
      </c>
      <c r="C39" s="164">
        <v>3.36</v>
      </c>
      <c r="D39" s="164">
        <v>3.42</v>
      </c>
      <c r="E39" s="32"/>
      <c r="F39" s="32"/>
      <c r="G39" s="32"/>
      <c r="H39" s="32"/>
      <c r="I39" s="32"/>
      <c r="J39" s="32"/>
      <c r="K39" s="32"/>
      <c r="L39" s="32"/>
      <c r="M39" s="32"/>
      <c r="N39" s="32"/>
      <c r="O39" s="24"/>
      <c r="P39" s="24"/>
      <c r="Q39" s="24"/>
      <c r="R39" s="23"/>
      <c r="S39" s="23"/>
      <c r="T39" s="23"/>
    </row>
    <row r="40" spans="1:20" x14ac:dyDescent="0.25">
      <c r="A40" s="107" t="s">
        <v>50</v>
      </c>
      <c r="B40" s="164">
        <v>3.46</v>
      </c>
      <c r="C40" s="164">
        <v>3.38</v>
      </c>
      <c r="D40" s="164">
        <v>3.42</v>
      </c>
      <c r="E40" s="32"/>
      <c r="F40" s="32"/>
      <c r="G40" s="32"/>
      <c r="H40" s="32"/>
      <c r="I40" s="32"/>
      <c r="J40" s="32"/>
      <c r="K40" s="32"/>
      <c r="L40" s="32"/>
      <c r="M40" s="32"/>
      <c r="N40" s="32"/>
      <c r="O40" s="24"/>
      <c r="P40" s="24"/>
      <c r="Q40" s="24"/>
      <c r="R40" s="23"/>
      <c r="S40" s="23"/>
      <c r="T40" s="23"/>
    </row>
    <row r="41" spans="1:20" x14ac:dyDescent="0.25">
      <c r="A41" s="107" t="s">
        <v>51</v>
      </c>
      <c r="B41" s="164">
        <v>3.53</v>
      </c>
      <c r="C41" s="164">
        <v>3.38</v>
      </c>
      <c r="D41" s="164">
        <v>3.46</v>
      </c>
      <c r="E41" s="32"/>
      <c r="F41" s="32"/>
      <c r="G41" s="32"/>
      <c r="H41" s="32"/>
      <c r="I41" s="32"/>
      <c r="J41" s="32"/>
      <c r="K41" s="32"/>
      <c r="L41" s="32"/>
      <c r="M41" s="32"/>
      <c r="N41" s="32"/>
      <c r="O41" s="24"/>
      <c r="P41" s="24"/>
      <c r="Q41" s="24"/>
      <c r="R41" s="23"/>
      <c r="S41" s="23"/>
      <c r="T41" s="23"/>
    </row>
    <row r="42" spans="1:20" x14ac:dyDescent="0.25">
      <c r="A42" s="107" t="s">
        <v>52</v>
      </c>
      <c r="B42" s="164">
        <v>3.61</v>
      </c>
      <c r="C42" s="164">
        <v>3.42</v>
      </c>
      <c r="D42" s="164">
        <v>3.51</v>
      </c>
      <c r="E42" s="32"/>
      <c r="F42" s="32"/>
      <c r="G42" s="32"/>
      <c r="H42" s="32"/>
      <c r="I42" s="32"/>
      <c r="J42" s="32"/>
      <c r="K42" s="32"/>
      <c r="L42" s="32"/>
      <c r="M42" s="32"/>
      <c r="N42" s="32"/>
      <c r="O42" s="24"/>
      <c r="P42" s="24"/>
      <c r="Q42" s="24"/>
      <c r="R42" s="23"/>
      <c r="S42" s="23"/>
      <c r="T42" s="23"/>
    </row>
    <row r="43" spans="1:20" x14ac:dyDescent="0.25">
      <c r="A43" s="107" t="s">
        <v>53</v>
      </c>
      <c r="B43" s="164">
        <v>3.48</v>
      </c>
      <c r="C43" s="164">
        <v>3.37</v>
      </c>
      <c r="D43" s="164">
        <v>3.43</v>
      </c>
      <c r="E43" s="32"/>
      <c r="F43" s="32"/>
      <c r="G43" s="32"/>
      <c r="H43" s="32"/>
      <c r="I43" s="32"/>
      <c r="J43" s="32"/>
      <c r="K43" s="32"/>
      <c r="L43" s="32"/>
      <c r="M43" s="32"/>
      <c r="N43" s="32"/>
      <c r="O43" s="24"/>
      <c r="P43" s="24"/>
      <c r="Q43" s="24"/>
      <c r="R43" s="23"/>
      <c r="S43" s="23"/>
      <c r="T43" s="23"/>
    </row>
    <row r="44" spans="1:20" x14ac:dyDescent="0.25">
      <c r="A44" s="107" t="s">
        <v>54</v>
      </c>
      <c r="B44" s="164">
        <v>3.51</v>
      </c>
      <c r="C44" s="164">
        <v>3.42</v>
      </c>
      <c r="D44" s="164">
        <v>3.47</v>
      </c>
      <c r="E44" s="32"/>
      <c r="F44" s="32"/>
      <c r="G44" s="32"/>
      <c r="H44" s="32"/>
      <c r="I44" s="32"/>
      <c r="J44" s="32"/>
      <c r="K44" s="32"/>
      <c r="L44" s="32"/>
      <c r="M44" s="32"/>
      <c r="N44" s="32"/>
      <c r="O44" s="24"/>
      <c r="P44" s="24"/>
      <c r="Q44" s="24"/>
      <c r="R44" s="23"/>
      <c r="S44" s="23"/>
      <c r="T44" s="23"/>
    </row>
    <row r="45" spans="1:20" x14ac:dyDescent="0.25">
      <c r="A45" s="107" t="s">
        <v>55</v>
      </c>
      <c r="B45" s="164">
        <v>3.5</v>
      </c>
      <c r="C45" s="164">
        <v>3.4</v>
      </c>
      <c r="D45" s="164">
        <v>3.45</v>
      </c>
      <c r="E45" s="32"/>
      <c r="F45" s="32"/>
      <c r="G45" s="32"/>
      <c r="H45" s="32"/>
      <c r="I45" s="32"/>
      <c r="J45" s="32"/>
      <c r="K45" s="32"/>
      <c r="L45" s="32"/>
      <c r="M45" s="32"/>
      <c r="N45" s="32"/>
      <c r="O45" s="24"/>
      <c r="P45" s="24"/>
      <c r="Q45" s="24"/>
      <c r="R45" s="23"/>
      <c r="S45" s="23"/>
      <c r="T45" s="23"/>
    </row>
    <row r="46" spans="1:20" x14ac:dyDescent="0.25">
      <c r="A46" s="48" t="s">
        <v>7</v>
      </c>
      <c r="B46" s="171">
        <v>3.47</v>
      </c>
      <c r="C46" s="171">
        <v>3.37</v>
      </c>
      <c r="D46" s="171">
        <v>3.42</v>
      </c>
      <c r="E46" s="32"/>
      <c r="F46" s="32"/>
      <c r="G46" s="32"/>
      <c r="H46" s="32"/>
      <c r="I46" s="32"/>
      <c r="J46" s="32"/>
      <c r="K46" s="32"/>
      <c r="L46" s="32"/>
      <c r="M46" s="32"/>
      <c r="N46" s="32"/>
      <c r="O46" s="24"/>
      <c r="P46" s="24"/>
      <c r="Q46" s="24"/>
      <c r="R46" s="23"/>
      <c r="S46" s="23"/>
      <c r="T46" s="23"/>
    </row>
    <row r="47" spans="1:20" s="13" customFormat="1" x14ac:dyDescent="0.25">
      <c r="A47" s="98"/>
      <c r="B47" s="172"/>
      <c r="C47" s="172"/>
      <c r="D47" s="172"/>
      <c r="E47" s="100"/>
      <c r="F47" s="100"/>
      <c r="G47" s="100"/>
      <c r="H47" s="100"/>
      <c r="I47" s="100"/>
      <c r="J47" s="100"/>
      <c r="K47" s="100"/>
      <c r="L47" s="100"/>
      <c r="M47" s="100"/>
      <c r="N47" s="100"/>
      <c r="O47" s="173"/>
      <c r="P47" s="173"/>
      <c r="Q47" s="173"/>
    </row>
    <row r="48" spans="1:20" s="13" customFormat="1" x14ac:dyDescent="0.25">
      <c r="A48" s="136" t="s">
        <v>122</v>
      </c>
      <c r="B48" s="172"/>
      <c r="C48" s="172"/>
      <c r="D48" s="172"/>
      <c r="E48" s="100"/>
      <c r="F48" s="100"/>
      <c r="G48" s="100"/>
      <c r="H48" s="100"/>
      <c r="I48" s="100"/>
      <c r="J48" s="100"/>
      <c r="K48" s="100"/>
      <c r="L48" s="100"/>
      <c r="M48" s="100"/>
      <c r="N48" s="100"/>
      <c r="O48" s="173"/>
      <c r="P48" s="173"/>
      <c r="Q48" s="173"/>
    </row>
    <row r="49" spans="1:20" x14ac:dyDescent="0.25">
      <c r="A49" s="44" t="s">
        <v>250</v>
      </c>
      <c r="B49" s="32"/>
      <c r="C49" s="32"/>
      <c r="D49" s="32"/>
      <c r="E49" s="32"/>
      <c r="F49" s="32"/>
      <c r="G49" s="32"/>
      <c r="H49" s="32"/>
      <c r="I49" s="32"/>
      <c r="J49" s="32"/>
      <c r="K49" s="32"/>
      <c r="L49" s="32"/>
      <c r="M49" s="32"/>
      <c r="N49" s="32"/>
      <c r="O49" s="24"/>
      <c r="P49" s="24"/>
      <c r="Q49" s="24"/>
      <c r="R49" s="23"/>
      <c r="S49" s="23"/>
      <c r="T49" s="23"/>
    </row>
    <row r="50" spans="1:20" x14ac:dyDescent="0.25">
      <c r="A50" s="32"/>
      <c r="B50" s="32"/>
      <c r="C50" s="32"/>
      <c r="D50" s="32"/>
      <c r="E50" s="32"/>
      <c r="F50" s="32"/>
      <c r="G50" s="32"/>
      <c r="H50" s="32"/>
      <c r="I50" s="32"/>
      <c r="J50" s="32"/>
      <c r="K50" s="32"/>
      <c r="L50" s="32"/>
      <c r="M50" s="32"/>
      <c r="N50" s="32"/>
      <c r="O50" s="24"/>
      <c r="P50" s="24"/>
      <c r="Q50" s="24"/>
      <c r="R50" s="23"/>
      <c r="S50" s="23"/>
      <c r="T50" s="23"/>
    </row>
    <row r="51" spans="1:20" x14ac:dyDescent="0.25">
      <c r="A51" s="40" t="s">
        <v>112</v>
      </c>
      <c r="B51" s="32"/>
      <c r="C51" s="32"/>
      <c r="D51" s="32"/>
      <c r="E51" s="32"/>
      <c r="F51" s="32"/>
      <c r="G51" s="32"/>
      <c r="H51" s="32"/>
      <c r="I51" s="32"/>
      <c r="J51" s="32"/>
      <c r="K51" s="32"/>
      <c r="L51" s="32"/>
      <c r="M51" s="32"/>
      <c r="N51" s="32"/>
      <c r="O51" s="24"/>
      <c r="P51" s="24"/>
      <c r="Q51" s="24"/>
      <c r="R51" s="23"/>
      <c r="S51" s="23"/>
      <c r="T51" s="23"/>
    </row>
    <row r="52" spans="1:20" x14ac:dyDescent="0.25">
      <c r="A52" s="32"/>
      <c r="B52" s="32"/>
      <c r="C52" s="32"/>
      <c r="D52" s="32"/>
      <c r="E52" s="32"/>
      <c r="F52" s="32"/>
      <c r="G52" s="32"/>
      <c r="H52" s="32"/>
      <c r="I52" s="32"/>
      <c r="J52" s="32"/>
      <c r="K52" s="32"/>
      <c r="L52" s="32"/>
      <c r="M52" s="32"/>
      <c r="N52" s="32"/>
      <c r="O52" s="24"/>
      <c r="P52" s="24"/>
      <c r="Q52" s="24"/>
      <c r="R52" s="23"/>
      <c r="S52" s="23"/>
      <c r="T52" s="23"/>
    </row>
    <row r="53" spans="1:20" x14ac:dyDescent="0.25">
      <c r="A53" s="32"/>
      <c r="B53" s="32"/>
      <c r="C53" s="32"/>
      <c r="D53" s="32"/>
      <c r="E53" s="32"/>
      <c r="F53" s="32"/>
      <c r="G53" s="32"/>
      <c r="H53" s="32"/>
      <c r="I53" s="32"/>
      <c r="J53" s="32"/>
      <c r="K53" s="32"/>
      <c r="L53" s="32"/>
      <c r="M53" s="32"/>
      <c r="N53" s="32"/>
      <c r="O53" s="24"/>
      <c r="P53" s="24"/>
      <c r="Q53" s="24"/>
      <c r="R53" s="23"/>
      <c r="S53" s="23"/>
      <c r="T53" s="23"/>
    </row>
    <row r="54" spans="1:20" x14ac:dyDescent="0.25">
      <c r="A54" s="41" t="str">
        <f>Contents!B27</f>
        <v>Table 17: Number and percentage of babies born preterm (&lt;37 weeks gestation) by maternal age agroup, baby ethnic group, baby deprivation quintile of residence, and baby district health board (DHB), 2011</v>
      </c>
      <c r="B54" s="108"/>
      <c r="C54" s="158"/>
      <c r="D54" s="108"/>
      <c r="E54" s="32"/>
      <c r="F54" s="32"/>
      <c r="G54" s="32"/>
      <c r="H54" s="32"/>
      <c r="I54" s="32"/>
      <c r="J54" s="32"/>
      <c r="K54" s="32"/>
      <c r="L54" s="32"/>
      <c r="M54" s="32"/>
      <c r="N54" s="32"/>
      <c r="O54" s="24"/>
      <c r="P54" s="24"/>
      <c r="Q54" s="24"/>
      <c r="R54" s="23"/>
      <c r="S54" s="23"/>
      <c r="T54" s="23"/>
    </row>
    <row r="55" spans="1:20" ht="35.25" customHeight="1" x14ac:dyDescent="0.25">
      <c r="A55" s="313" t="s">
        <v>84</v>
      </c>
      <c r="B55" s="316" t="s">
        <v>129</v>
      </c>
      <c r="C55" s="316"/>
      <c r="D55" s="316" t="s">
        <v>130</v>
      </c>
      <c r="E55" s="316"/>
      <c r="F55" s="316" t="s">
        <v>131</v>
      </c>
      <c r="G55" s="316"/>
      <c r="H55" s="315" t="s">
        <v>251</v>
      </c>
      <c r="I55" s="32"/>
      <c r="J55" s="32"/>
      <c r="K55" s="32"/>
      <c r="L55" s="32"/>
      <c r="M55" s="32"/>
      <c r="N55" s="32"/>
    </row>
    <row r="56" spans="1:20" x14ac:dyDescent="0.25">
      <c r="A56" s="306"/>
      <c r="B56" s="167" t="s">
        <v>0</v>
      </c>
      <c r="C56" s="168" t="s">
        <v>78</v>
      </c>
      <c r="D56" s="167" t="s">
        <v>0</v>
      </c>
      <c r="E56" s="168" t="s">
        <v>78</v>
      </c>
      <c r="F56" s="167" t="s">
        <v>0</v>
      </c>
      <c r="G56" s="168" t="s">
        <v>78</v>
      </c>
      <c r="H56" s="305"/>
      <c r="I56" s="32"/>
      <c r="J56" s="32"/>
      <c r="K56" s="32"/>
      <c r="L56" s="32"/>
      <c r="M56" s="32"/>
      <c r="N56" s="32"/>
    </row>
    <row r="57" spans="1:20" x14ac:dyDescent="0.25">
      <c r="A57" s="121" t="s">
        <v>154</v>
      </c>
      <c r="B57" s="122"/>
      <c r="C57" s="122"/>
      <c r="D57" s="122"/>
      <c r="E57" s="122"/>
      <c r="F57" s="122"/>
      <c r="G57" s="122"/>
      <c r="H57" s="122"/>
      <c r="I57" s="32"/>
      <c r="J57" s="32"/>
      <c r="K57" s="32"/>
      <c r="L57" s="32"/>
      <c r="M57" s="32"/>
      <c r="N57" s="32"/>
    </row>
    <row r="58" spans="1:20" s="13" customFormat="1" x14ac:dyDescent="0.25">
      <c r="A58" s="85" t="s">
        <v>2</v>
      </c>
      <c r="B58" s="77">
        <v>318</v>
      </c>
      <c r="C58" s="165">
        <v>7.8654464506554538</v>
      </c>
      <c r="D58" s="77">
        <v>252</v>
      </c>
      <c r="E58" s="165">
        <v>6.2</v>
      </c>
      <c r="F58" s="77">
        <v>72</v>
      </c>
      <c r="G58" s="165">
        <v>1.7808558001484047</v>
      </c>
      <c r="H58" s="77">
        <v>4043</v>
      </c>
      <c r="I58" s="100"/>
      <c r="J58" s="100"/>
      <c r="K58" s="100"/>
      <c r="L58" s="100"/>
      <c r="M58" s="100"/>
      <c r="N58" s="100"/>
    </row>
    <row r="59" spans="1:20" s="13" customFormat="1" x14ac:dyDescent="0.25">
      <c r="A59" s="85" t="s">
        <v>3</v>
      </c>
      <c r="B59" s="77">
        <v>826</v>
      </c>
      <c r="C59" s="165">
        <v>7.0333787465940061</v>
      </c>
      <c r="D59" s="77">
        <v>679</v>
      </c>
      <c r="E59" s="165">
        <v>5.8</v>
      </c>
      <c r="F59" s="77">
        <v>208</v>
      </c>
      <c r="G59" s="165">
        <v>1.7711171662125342</v>
      </c>
      <c r="H59" s="77">
        <v>11744</v>
      </c>
      <c r="I59" s="100"/>
      <c r="J59" s="100"/>
      <c r="K59" s="100"/>
      <c r="L59" s="100"/>
      <c r="M59" s="100"/>
      <c r="N59" s="100"/>
    </row>
    <row r="60" spans="1:20" s="13" customFormat="1" x14ac:dyDescent="0.25">
      <c r="A60" s="85" t="s">
        <v>4</v>
      </c>
      <c r="B60" s="77">
        <v>1037</v>
      </c>
      <c r="C60" s="165">
        <v>6.6232356134636268</v>
      </c>
      <c r="D60" s="77">
        <v>826</v>
      </c>
      <c r="E60" s="165">
        <v>5.3</v>
      </c>
      <c r="F60" s="77">
        <v>257</v>
      </c>
      <c r="G60" s="165">
        <v>1.6414383342913712</v>
      </c>
      <c r="H60" s="77">
        <v>15657</v>
      </c>
      <c r="I60" s="100"/>
      <c r="J60" s="100"/>
      <c r="K60" s="100"/>
      <c r="L60" s="100"/>
      <c r="M60" s="100"/>
      <c r="N60" s="100"/>
    </row>
    <row r="61" spans="1:20" s="13" customFormat="1" x14ac:dyDescent="0.25">
      <c r="A61" s="85" t="s">
        <v>5</v>
      </c>
      <c r="B61" s="77">
        <v>1245</v>
      </c>
      <c r="C61" s="165">
        <v>7.1375336811328323</v>
      </c>
      <c r="D61" s="77">
        <v>896</v>
      </c>
      <c r="E61" s="165">
        <v>5.0999999999999996</v>
      </c>
      <c r="F61" s="77">
        <v>239</v>
      </c>
      <c r="G61" s="165">
        <v>1.3701771484263028</v>
      </c>
      <c r="H61" s="77">
        <v>17443</v>
      </c>
      <c r="I61" s="100"/>
      <c r="J61" s="100"/>
      <c r="K61" s="100"/>
      <c r="L61" s="100"/>
      <c r="M61" s="100"/>
      <c r="N61" s="100"/>
    </row>
    <row r="62" spans="1:20" s="13" customFormat="1" x14ac:dyDescent="0.25">
      <c r="A62" s="85" t="s">
        <v>214</v>
      </c>
      <c r="B62" s="77">
        <v>898</v>
      </c>
      <c r="C62" s="165">
        <v>8.2476120499632621</v>
      </c>
      <c r="D62" s="77">
        <v>678</v>
      </c>
      <c r="E62" s="165">
        <v>6.2</v>
      </c>
      <c r="F62" s="77">
        <v>173</v>
      </c>
      <c r="G62" s="165">
        <v>1.588905216752388</v>
      </c>
      <c r="H62" s="77">
        <v>10888</v>
      </c>
      <c r="I62" s="100"/>
      <c r="J62" s="100"/>
      <c r="K62" s="100"/>
      <c r="L62" s="100"/>
      <c r="M62" s="100"/>
      <c r="N62" s="100"/>
    </row>
    <row r="63" spans="1:20" s="13" customFormat="1" x14ac:dyDescent="0.25">
      <c r="A63" s="85" t="s">
        <v>56</v>
      </c>
      <c r="B63" s="77">
        <v>247</v>
      </c>
      <c r="C63" s="165">
        <v>9.5810705973622969</v>
      </c>
      <c r="D63" s="77">
        <v>201</v>
      </c>
      <c r="E63" s="165">
        <v>7.8</v>
      </c>
      <c r="F63" s="77">
        <v>46</v>
      </c>
      <c r="G63" s="165">
        <v>1.7843289371605897</v>
      </c>
      <c r="H63" s="77">
        <v>2578</v>
      </c>
      <c r="I63" s="100"/>
      <c r="J63" s="100"/>
      <c r="K63" s="100"/>
      <c r="L63" s="100"/>
      <c r="M63" s="100"/>
      <c r="N63" s="100"/>
    </row>
    <row r="64" spans="1:20" s="13" customFormat="1" x14ac:dyDescent="0.25">
      <c r="A64" s="151" t="s">
        <v>6</v>
      </c>
      <c r="B64" s="81">
        <v>73</v>
      </c>
      <c r="C64" s="178" t="s">
        <v>93</v>
      </c>
      <c r="D64" s="81">
        <v>65</v>
      </c>
      <c r="E64" s="178" t="s">
        <v>93</v>
      </c>
      <c r="F64" s="81">
        <v>8</v>
      </c>
      <c r="G64" s="178" t="s">
        <v>93</v>
      </c>
      <c r="H64" s="81">
        <v>380</v>
      </c>
      <c r="I64" s="100"/>
      <c r="J64" s="100"/>
      <c r="K64" s="100"/>
      <c r="L64" s="100"/>
      <c r="M64" s="100"/>
      <c r="N64" s="100"/>
    </row>
    <row r="65" spans="1:14" x14ac:dyDescent="0.25">
      <c r="A65" s="152" t="s">
        <v>173</v>
      </c>
      <c r="B65" s="147"/>
      <c r="C65" s="169"/>
      <c r="D65" s="147"/>
      <c r="E65" s="169"/>
      <c r="F65" s="176"/>
      <c r="G65" s="152"/>
      <c r="H65" s="147"/>
      <c r="I65" s="32"/>
      <c r="J65" s="32"/>
      <c r="K65" s="32"/>
      <c r="L65" s="32"/>
      <c r="M65" s="32"/>
      <c r="N65" s="32"/>
    </row>
    <row r="66" spans="1:14" s="13" customFormat="1" x14ac:dyDescent="0.25">
      <c r="A66" s="100" t="s">
        <v>12</v>
      </c>
      <c r="B66" s="87">
        <v>1300</v>
      </c>
      <c r="C66" s="165">
        <v>8.2410384661188516</v>
      </c>
      <c r="D66" s="87">
        <v>1094</v>
      </c>
      <c r="E66" s="158">
        <v>6.5</v>
      </c>
      <c r="F66" s="87">
        <v>331</v>
      </c>
      <c r="G66" s="165">
        <v>1.9709420030963438</v>
      </c>
      <c r="H66" s="87">
        <v>16794</v>
      </c>
      <c r="I66" s="100"/>
      <c r="J66" s="100"/>
      <c r="K66" s="100"/>
      <c r="L66" s="100"/>
      <c r="M66" s="100"/>
      <c r="N66" s="100"/>
    </row>
    <row r="67" spans="1:14" s="13" customFormat="1" x14ac:dyDescent="0.25">
      <c r="A67" s="100" t="s">
        <v>15</v>
      </c>
      <c r="B67" s="87">
        <v>522</v>
      </c>
      <c r="C67" s="165">
        <v>7.9135681212291278</v>
      </c>
      <c r="D67" s="87">
        <v>396</v>
      </c>
      <c r="E67" s="158">
        <v>5.6</v>
      </c>
      <c r="F67" s="87">
        <v>89</v>
      </c>
      <c r="G67" s="165">
        <v>1.2487722744492775</v>
      </c>
      <c r="H67" s="87">
        <v>7127</v>
      </c>
      <c r="I67" s="100"/>
      <c r="J67" s="100"/>
      <c r="K67" s="100"/>
      <c r="L67" s="100"/>
      <c r="M67" s="100"/>
      <c r="N67" s="100"/>
    </row>
    <row r="68" spans="1:14" s="13" customFormat="1" x14ac:dyDescent="0.25">
      <c r="A68" s="100" t="s">
        <v>10</v>
      </c>
      <c r="B68" s="87">
        <v>495</v>
      </c>
      <c r="C68" s="165">
        <v>6.8122866894197953</v>
      </c>
      <c r="D68" s="87">
        <v>499</v>
      </c>
      <c r="E68" s="158">
        <v>6.8122866894197953</v>
      </c>
      <c r="F68" s="87">
        <v>194</v>
      </c>
      <c r="G68" s="165">
        <v>2.6484641638225259</v>
      </c>
      <c r="H68" s="87">
        <v>7325</v>
      </c>
      <c r="I68" s="100"/>
      <c r="J68" s="100"/>
      <c r="K68" s="100"/>
      <c r="L68" s="100"/>
      <c r="M68" s="100"/>
      <c r="N68" s="100"/>
    </row>
    <row r="69" spans="1:14" s="13" customFormat="1" x14ac:dyDescent="0.25">
      <c r="A69" s="100" t="s">
        <v>11</v>
      </c>
      <c r="B69" s="87">
        <v>75</v>
      </c>
      <c r="C69" s="165">
        <v>6.2396006655574041</v>
      </c>
      <c r="D69" s="87">
        <v>62</v>
      </c>
      <c r="E69" s="158">
        <v>5.1580698835274541</v>
      </c>
      <c r="F69" s="87">
        <v>21</v>
      </c>
      <c r="G69" s="165">
        <v>1.747088186356073</v>
      </c>
      <c r="H69" s="87">
        <v>1202</v>
      </c>
      <c r="I69" s="100"/>
      <c r="J69" s="100"/>
      <c r="K69" s="100"/>
      <c r="L69" s="100"/>
      <c r="M69" s="100"/>
      <c r="N69" s="100"/>
    </row>
    <row r="70" spans="1:14" s="13" customFormat="1" x14ac:dyDescent="0.25">
      <c r="A70" s="100" t="s">
        <v>32</v>
      </c>
      <c r="B70" s="87">
        <v>2241</v>
      </c>
      <c r="C70" s="165">
        <v>7.4444407534132813</v>
      </c>
      <c r="D70" s="87">
        <v>1541</v>
      </c>
      <c r="E70" s="158">
        <v>5.1190911204863303</v>
      </c>
      <c r="F70" s="87">
        <v>366</v>
      </c>
      <c r="G70" s="165">
        <v>1.2158256652160915</v>
      </c>
      <c r="H70" s="87">
        <v>30103</v>
      </c>
      <c r="I70" s="100"/>
      <c r="J70" s="100"/>
      <c r="K70" s="100"/>
      <c r="L70" s="100"/>
      <c r="M70" s="100"/>
      <c r="N70" s="100"/>
    </row>
    <row r="71" spans="1:14" s="13" customFormat="1" x14ac:dyDescent="0.25">
      <c r="A71" s="100" t="s">
        <v>6</v>
      </c>
      <c r="B71" s="87">
        <v>11</v>
      </c>
      <c r="C71" s="178" t="s">
        <v>93</v>
      </c>
      <c r="D71" s="87">
        <v>5</v>
      </c>
      <c r="E71" s="178" t="s">
        <v>93</v>
      </c>
      <c r="F71" s="87">
        <v>2</v>
      </c>
      <c r="G71" s="178" t="s">
        <v>93</v>
      </c>
      <c r="H71" s="87">
        <v>182</v>
      </c>
      <c r="I71" s="100"/>
      <c r="J71" s="100"/>
      <c r="K71" s="100"/>
      <c r="L71" s="100"/>
      <c r="M71" s="100"/>
      <c r="N71" s="100"/>
    </row>
    <row r="72" spans="1:14" x14ac:dyDescent="0.25">
      <c r="A72" s="126" t="s">
        <v>174</v>
      </c>
      <c r="B72" s="127"/>
      <c r="C72" s="174"/>
      <c r="D72" s="127"/>
      <c r="E72" s="174"/>
      <c r="F72" s="177"/>
      <c r="G72" s="126"/>
      <c r="H72" s="127"/>
      <c r="I72" s="32"/>
      <c r="J72" s="32"/>
      <c r="K72" s="32"/>
      <c r="L72" s="32"/>
      <c r="M72" s="32"/>
      <c r="N72" s="32"/>
    </row>
    <row r="73" spans="1:14" s="13" customFormat="1" x14ac:dyDescent="0.25">
      <c r="A73" s="154" t="s">
        <v>58</v>
      </c>
      <c r="B73" s="77">
        <v>619</v>
      </c>
      <c r="C73" s="165">
        <v>7.0133695898481756</v>
      </c>
      <c r="D73" s="77">
        <v>435</v>
      </c>
      <c r="E73" s="165">
        <v>4.9000000000000004</v>
      </c>
      <c r="F73" s="77">
        <v>115</v>
      </c>
      <c r="G73" s="165">
        <v>1.3029685021527304</v>
      </c>
      <c r="H73" s="77">
        <v>8826</v>
      </c>
      <c r="I73" s="100"/>
      <c r="J73" s="100"/>
      <c r="K73" s="100"/>
      <c r="L73" s="100"/>
      <c r="M73" s="100"/>
      <c r="N73" s="100"/>
    </row>
    <row r="74" spans="1:14" s="13" customFormat="1" x14ac:dyDescent="0.25">
      <c r="A74" s="154">
        <v>2</v>
      </c>
      <c r="B74" s="77">
        <v>723</v>
      </c>
      <c r="C74" s="165">
        <v>7.1562902108284669</v>
      </c>
      <c r="D74" s="77">
        <v>531</v>
      </c>
      <c r="E74" s="165">
        <v>5.3</v>
      </c>
      <c r="F74" s="77">
        <v>125</v>
      </c>
      <c r="G74" s="165">
        <v>1.2372562605166781</v>
      </c>
      <c r="H74" s="77">
        <v>10103</v>
      </c>
      <c r="I74" s="100"/>
      <c r="J74" s="100"/>
      <c r="K74" s="100"/>
      <c r="L74" s="100"/>
      <c r="M74" s="100"/>
      <c r="N74" s="100"/>
    </row>
    <row r="75" spans="1:14" s="13" customFormat="1" x14ac:dyDescent="0.25">
      <c r="A75" s="154">
        <v>3</v>
      </c>
      <c r="B75" s="77">
        <v>866</v>
      </c>
      <c r="C75" s="165">
        <v>7.373350361856108</v>
      </c>
      <c r="D75" s="77">
        <v>662</v>
      </c>
      <c r="E75" s="165">
        <v>5.6</v>
      </c>
      <c r="F75" s="77">
        <v>180</v>
      </c>
      <c r="G75" s="165">
        <v>1.5325670498084289</v>
      </c>
      <c r="H75" s="77">
        <v>11745</v>
      </c>
      <c r="I75" s="100"/>
      <c r="J75" s="100"/>
      <c r="K75" s="100"/>
      <c r="L75" s="100"/>
      <c r="M75" s="100"/>
      <c r="N75" s="100"/>
    </row>
    <row r="76" spans="1:14" s="13" customFormat="1" x14ac:dyDescent="0.25">
      <c r="A76" s="154">
        <v>4</v>
      </c>
      <c r="B76" s="77">
        <v>1088</v>
      </c>
      <c r="C76" s="165">
        <v>7.6147816349384101</v>
      </c>
      <c r="D76" s="77">
        <v>841</v>
      </c>
      <c r="E76" s="165">
        <v>5.9</v>
      </c>
      <c r="F76" s="77">
        <v>242</v>
      </c>
      <c r="G76" s="165">
        <v>1.6937290033594625</v>
      </c>
      <c r="H76" s="77">
        <v>14288</v>
      </c>
      <c r="I76" s="100"/>
      <c r="J76" s="100"/>
      <c r="K76" s="100"/>
      <c r="L76" s="100"/>
      <c r="M76" s="100"/>
      <c r="N76" s="100"/>
    </row>
    <row r="77" spans="1:14" s="13" customFormat="1" x14ac:dyDescent="0.25">
      <c r="A77" s="154" t="s">
        <v>59</v>
      </c>
      <c r="B77" s="77">
        <v>1321</v>
      </c>
      <c r="C77" s="165">
        <v>7.5697667755429494</v>
      </c>
      <c r="D77" s="77">
        <v>1119</v>
      </c>
      <c r="E77" s="165">
        <v>6.4</v>
      </c>
      <c r="F77" s="77">
        <v>338</v>
      </c>
      <c r="G77" s="165">
        <v>1.9368517563463412</v>
      </c>
      <c r="H77" s="77">
        <v>17451</v>
      </c>
      <c r="I77" s="100"/>
      <c r="J77" s="100"/>
      <c r="K77" s="100"/>
      <c r="L77" s="100"/>
      <c r="M77" s="100"/>
      <c r="N77" s="100"/>
    </row>
    <row r="78" spans="1:14" s="13" customFormat="1" x14ac:dyDescent="0.25">
      <c r="A78" s="155" t="s">
        <v>6</v>
      </c>
      <c r="B78" s="81">
        <v>27</v>
      </c>
      <c r="C78" s="178" t="s">
        <v>93</v>
      </c>
      <c r="D78" s="81">
        <v>9</v>
      </c>
      <c r="E78" s="178" t="s">
        <v>93</v>
      </c>
      <c r="F78" s="81">
        <v>3</v>
      </c>
      <c r="G78" s="178" t="s">
        <v>93</v>
      </c>
      <c r="H78" s="81">
        <v>320</v>
      </c>
      <c r="I78" s="100"/>
      <c r="J78" s="100"/>
      <c r="K78" s="100"/>
      <c r="L78" s="100"/>
      <c r="M78" s="100"/>
      <c r="N78" s="100"/>
    </row>
    <row r="79" spans="1:14" x14ac:dyDescent="0.25">
      <c r="A79" s="152" t="s">
        <v>175</v>
      </c>
      <c r="B79" s="176"/>
      <c r="C79" s="175"/>
      <c r="D79" s="176"/>
      <c r="E79" s="175"/>
      <c r="F79" s="176"/>
      <c r="G79" s="175"/>
      <c r="H79" s="176"/>
      <c r="I79" s="32"/>
      <c r="J79" s="32"/>
      <c r="K79" s="32"/>
      <c r="L79" s="32"/>
      <c r="M79" s="32"/>
      <c r="N79" s="32"/>
    </row>
    <row r="80" spans="1:14" s="13" customFormat="1" x14ac:dyDescent="0.25">
      <c r="A80" s="153" t="s">
        <v>37</v>
      </c>
      <c r="B80" s="87">
        <v>149</v>
      </c>
      <c r="C80" s="165">
        <v>6.4113597246127361</v>
      </c>
      <c r="D80" s="87">
        <v>127</v>
      </c>
      <c r="E80" s="158">
        <v>5.5</v>
      </c>
      <c r="F80" s="87">
        <v>41</v>
      </c>
      <c r="G80" s="165">
        <v>1.7641996557659207</v>
      </c>
      <c r="H80" s="87">
        <v>2324</v>
      </c>
      <c r="I80" s="100"/>
      <c r="J80" s="100"/>
      <c r="K80" s="100"/>
      <c r="L80" s="100"/>
      <c r="M80" s="100"/>
      <c r="N80" s="100"/>
    </row>
    <row r="81" spans="1:14" s="13" customFormat="1" x14ac:dyDescent="0.25">
      <c r="A81" s="153" t="s">
        <v>38</v>
      </c>
      <c r="B81" s="87">
        <v>557</v>
      </c>
      <c r="C81" s="165">
        <v>7.0346046981560999</v>
      </c>
      <c r="D81" s="87">
        <v>386</v>
      </c>
      <c r="E81" s="158">
        <v>4.9000000000000004</v>
      </c>
      <c r="F81" s="87">
        <v>98</v>
      </c>
      <c r="G81" s="165">
        <v>1.2376862844152565</v>
      </c>
      <c r="H81" s="87">
        <v>7918</v>
      </c>
      <c r="I81" s="100"/>
      <c r="J81" s="100"/>
      <c r="K81" s="100"/>
      <c r="L81" s="100"/>
      <c r="M81" s="100"/>
      <c r="N81" s="100"/>
    </row>
    <row r="82" spans="1:14" s="13" customFormat="1" x14ac:dyDescent="0.25">
      <c r="A82" s="153" t="s">
        <v>39</v>
      </c>
      <c r="B82" s="87">
        <v>440</v>
      </c>
      <c r="C82" s="165">
        <v>6.6205236232320193</v>
      </c>
      <c r="D82" s="87">
        <v>399</v>
      </c>
      <c r="E82" s="158">
        <v>6</v>
      </c>
      <c r="F82" s="87">
        <v>137</v>
      </c>
      <c r="G82" s="165">
        <v>2.0613903099608786</v>
      </c>
      <c r="H82" s="87">
        <v>6646</v>
      </c>
      <c r="I82" s="100"/>
      <c r="J82" s="100"/>
      <c r="K82" s="100"/>
      <c r="L82" s="100"/>
      <c r="M82" s="100"/>
      <c r="N82" s="100"/>
    </row>
    <row r="83" spans="1:14" s="13" customFormat="1" x14ac:dyDescent="0.25">
      <c r="A83" s="153" t="s">
        <v>40</v>
      </c>
      <c r="B83" s="87">
        <v>630</v>
      </c>
      <c r="C83" s="165">
        <v>7.1574642126789367</v>
      </c>
      <c r="D83" s="87">
        <v>533</v>
      </c>
      <c r="E83" s="158">
        <v>6.1</v>
      </c>
      <c r="F83" s="87">
        <v>159</v>
      </c>
      <c r="G83" s="165">
        <v>1.8064076346284936</v>
      </c>
      <c r="H83" s="87">
        <v>8802</v>
      </c>
      <c r="I83" s="100"/>
      <c r="J83" s="100"/>
      <c r="K83" s="100"/>
      <c r="L83" s="100"/>
      <c r="M83" s="100"/>
      <c r="N83" s="100"/>
    </row>
    <row r="84" spans="1:14" s="13" customFormat="1" x14ac:dyDescent="0.25">
      <c r="A84" s="153" t="s">
        <v>41</v>
      </c>
      <c r="B84" s="87">
        <v>461</v>
      </c>
      <c r="C84" s="165">
        <v>8.4742647058823533</v>
      </c>
      <c r="D84" s="87">
        <v>334</v>
      </c>
      <c r="E84" s="158">
        <v>6.1</v>
      </c>
      <c r="F84" s="87">
        <v>84</v>
      </c>
      <c r="G84" s="165">
        <v>1.5441176470588236</v>
      </c>
      <c r="H84" s="87">
        <v>5440</v>
      </c>
      <c r="I84" s="100"/>
      <c r="J84" s="100"/>
      <c r="K84" s="100"/>
      <c r="L84" s="100"/>
      <c r="M84" s="100"/>
      <c r="N84" s="100"/>
    </row>
    <row r="85" spans="1:14" s="13" customFormat="1" x14ac:dyDescent="0.25">
      <c r="A85" s="153" t="s">
        <v>42</v>
      </c>
      <c r="B85" s="87">
        <v>130</v>
      </c>
      <c r="C85" s="165">
        <v>8.0445544554455441</v>
      </c>
      <c r="D85" s="87">
        <v>102</v>
      </c>
      <c r="E85" s="158">
        <v>6.3</v>
      </c>
      <c r="F85" s="87">
        <v>31</v>
      </c>
      <c r="G85" s="165">
        <v>1.9183168316831682</v>
      </c>
      <c r="H85" s="87">
        <v>1616</v>
      </c>
      <c r="I85" s="100"/>
      <c r="J85" s="100"/>
      <c r="K85" s="100"/>
      <c r="L85" s="100"/>
      <c r="M85" s="100"/>
      <c r="N85" s="100"/>
    </row>
    <row r="86" spans="1:14" s="13" customFormat="1" x14ac:dyDescent="0.25">
      <c r="A86" s="153" t="s">
        <v>43</v>
      </c>
      <c r="B86" s="87">
        <v>204</v>
      </c>
      <c r="C86" s="165">
        <v>7.0417673455298591</v>
      </c>
      <c r="D86" s="87">
        <v>157</v>
      </c>
      <c r="E86" s="158">
        <v>5.4</v>
      </c>
      <c r="F86" s="87">
        <v>54</v>
      </c>
      <c r="G86" s="165">
        <v>1.8639972385226096</v>
      </c>
      <c r="H86" s="87">
        <v>2897</v>
      </c>
      <c r="I86" s="100"/>
      <c r="J86" s="100"/>
      <c r="K86" s="100"/>
      <c r="L86" s="100"/>
      <c r="M86" s="100"/>
      <c r="N86" s="100"/>
    </row>
    <row r="87" spans="1:14" s="13" customFormat="1" x14ac:dyDescent="0.25">
      <c r="A87" s="153" t="s">
        <v>44</v>
      </c>
      <c r="B87" s="87">
        <v>54</v>
      </c>
      <c r="C87" s="165">
        <v>6.9948186528497409</v>
      </c>
      <c r="D87" s="87">
        <v>57</v>
      </c>
      <c r="E87" s="158">
        <v>7.4</v>
      </c>
      <c r="F87" s="87">
        <v>26</v>
      </c>
      <c r="G87" s="165">
        <v>3.3678756476683938</v>
      </c>
      <c r="H87" s="87">
        <v>772</v>
      </c>
      <c r="I87" s="100"/>
      <c r="J87" s="100"/>
      <c r="K87" s="100"/>
      <c r="L87" s="100"/>
      <c r="M87" s="100"/>
      <c r="N87" s="100"/>
    </row>
    <row r="88" spans="1:14" s="13" customFormat="1" x14ac:dyDescent="0.25">
      <c r="A88" s="153" t="s">
        <v>45</v>
      </c>
      <c r="B88" s="87">
        <v>173</v>
      </c>
      <c r="C88" s="165">
        <v>7.5943810359964878</v>
      </c>
      <c r="D88" s="87">
        <v>143</v>
      </c>
      <c r="E88" s="158">
        <v>6.3</v>
      </c>
      <c r="F88" s="87">
        <v>43</v>
      </c>
      <c r="G88" s="165">
        <v>1.887620719929763</v>
      </c>
      <c r="H88" s="87">
        <v>2278</v>
      </c>
      <c r="I88" s="100"/>
      <c r="J88" s="100"/>
      <c r="K88" s="100"/>
      <c r="L88" s="100"/>
      <c r="M88" s="100"/>
      <c r="N88" s="100"/>
    </row>
    <row r="89" spans="1:14" s="13" customFormat="1" x14ac:dyDescent="0.25">
      <c r="A89" s="153" t="s">
        <v>46</v>
      </c>
      <c r="B89" s="87">
        <v>112</v>
      </c>
      <c r="C89" s="165">
        <v>7.066246056782334</v>
      </c>
      <c r="D89" s="87">
        <v>91</v>
      </c>
      <c r="E89" s="158">
        <v>5.7</v>
      </c>
      <c r="F89" s="87">
        <v>28</v>
      </c>
      <c r="G89" s="165">
        <v>1.7665615141955835</v>
      </c>
      <c r="H89" s="87">
        <v>1585</v>
      </c>
      <c r="I89" s="100"/>
      <c r="J89" s="100"/>
      <c r="K89" s="100"/>
      <c r="L89" s="100"/>
      <c r="M89" s="100"/>
      <c r="N89" s="100"/>
    </row>
    <row r="90" spans="1:14" s="13" customFormat="1" x14ac:dyDescent="0.25">
      <c r="A90" s="153" t="s">
        <v>47</v>
      </c>
      <c r="B90" s="87">
        <v>167</v>
      </c>
      <c r="C90" s="165">
        <v>7.0882852292020377</v>
      </c>
      <c r="D90" s="87">
        <v>129</v>
      </c>
      <c r="E90" s="158">
        <v>5.5</v>
      </c>
      <c r="F90" s="87">
        <v>35</v>
      </c>
      <c r="G90" s="165">
        <v>1.4855687606112054</v>
      </c>
      <c r="H90" s="87">
        <v>2356</v>
      </c>
      <c r="I90" s="100"/>
      <c r="J90" s="100"/>
      <c r="K90" s="100"/>
      <c r="L90" s="100"/>
      <c r="M90" s="100"/>
      <c r="N90" s="100"/>
    </row>
    <row r="91" spans="1:14" s="13" customFormat="1" x14ac:dyDescent="0.25">
      <c r="A91" s="153" t="s">
        <v>48</v>
      </c>
      <c r="B91" s="87">
        <v>44</v>
      </c>
      <c r="C91" s="165">
        <v>5.2948255114320091</v>
      </c>
      <c r="D91" s="87">
        <v>34</v>
      </c>
      <c r="E91" s="158">
        <v>4.0999999999999996</v>
      </c>
      <c r="F91" s="87">
        <v>12</v>
      </c>
      <c r="G91" s="165">
        <v>1.4440433212996391</v>
      </c>
      <c r="H91" s="87">
        <v>831</v>
      </c>
      <c r="I91" s="100"/>
      <c r="J91" s="100"/>
      <c r="K91" s="100"/>
      <c r="L91" s="100"/>
      <c r="M91" s="100"/>
      <c r="N91" s="100"/>
    </row>
    <row r="92" spans="1:14" s="13" customFormat="1" x14ac:dyDescent="0.25">
      <c r="A92" s="153" t="s">
        <v>86</v>
      </c>
      <c r="B92" s="87">
        <v>322</v>
      </c>
      <c r="C92" s="165">
        <v>8.2564102564102573</v>
      </c>
      <c r="D92" s="87">
        <v>240</v>
      </c>
      <c r="E92" s="158">
        <v>6.2</v>
      </c>
      <c r="F92" s="87">
        <v>59</v>
      </c>
      <c r="G92" s="165">
        <v>1.5128205128205128</v>
      </c>
      <c r="H92" s="87">
        <v>3900</v>
      </c>
      <c r="I92" s="100"/>
      <c r="J92" s="100"/>
      <c r="K92" s="100"/>
      <c r="L92" s="100"/>
      <c r="M92" s="100"/>
      <c r="N92" s="100"/>
    </row>
    <row r="93" spans="1:14" s="13" customFormat="1" x14ac:dyDescent="0.25">
      <c r="A93" s="153" t="s">
        <v>49</v>
      </c>
      <c r="B93" s="87">
        <v>170</v>
      </c>
      <c r="C93" s="165">
        <v>8.1730769230769234</v>
      </c>
      <c r="D93" s="87">
        <v>131</v>
      </c>
      <c r="E93" s="158">
        <v>6.3</v>
      </c>
      <c r="F93" s="87">
        <v>33</v>
      </c>
      <c r="G93" s="165">
        <v>1.5865384615384615</v>
      </c>
      <c r="H93" s="87">
        <v>2080</v>
      </c>
      <c r="I93" s="100"/>
      <c r="J93" s="100"/>
      <c r="K93" s="100"/>
      <c r="L93" s="100"/>
      <c r="M93" s="100"/>
      <c r="N93" s="100"/>
    </row>
    <row r="94" spans="1:14" s="13" customFormat="1" x14ac:dyDescent="0.25">
      <c r="A94" s="153" t="s">
        <v>50</v>
      </c>
      <c r="B94" s="87">
        <v>33</v>
      </c>
      <c r="C94" s="165">
        <v>6.1224489795918364</v>
      </c>
      <c r="D94" s="87">
        <v>30</v>
      </c>
      <c r="E94" s="158">
        <v>5.6</v>
      </c>
      <c r="F94" s="87">
        <v>8</v>
      </c>
      <c r="G94" s="165">
        <v>1.4842300556586272</v>
      </c>
      <c r="H94" s="87">
        <v>539</v>
      </c>
      <c r="I94" s="100"/>
      <c r="J94" s="100"/>
      <c r="K94" s="100"/>
      <c r="L94" s="100"/>
      <c r="M94" s="100"/>
      <c r="N94" s="100"/>
    </row>
    <row r="95" spans="1:14" s="13" customFormat="1" x14ac:dyDescent="0.25">
      <c r="A95" s="153" t="s">
        <v>51</v>
      </c>
      <c r="B95" s="87">
        <v>124</v>
      </c>
      <c r="C95" s="165">
        <v>7.3985680190930783</v>
      </c>
      <c r="D95" s="87">
        <v>88</v>
      </c>
      <c r="E95" s="158">
        <v>5.3</v>
      </c>
      <c r="F95" s="87">
        <v>20</v>
      </c>
      <c r="G95" s="165">
        <v>1.1933174224343674</v>
      </c>
      <c r="H95" s="87">
        <v>1676</v>
      </c>
      <c r="I95" s="100"/>
      <c r="J95" s="100"/>
      <c r="K95" s="100"/>
      <c r="L95" s="100"/>
      <c r="M95" s="100"/>
      <c r="N95" s="100"/>
    </row>
    <row r="96" spans="1:14" s="13" customFormat="1" x14ac:dyDescent="0.25">
      <c r="A96" s="153" t="s">
        <v>52</v>
      </c>
      <c r="B96" s="87">
        <v>31</v>
      </c>
      <c r="C96" s="165">
        <v>7.5242718446601939</v>
      </c>
      <c r="D96" s="87">
        <v>20</v>
      </c>
      <c r="E96" s="158">
        <v>4.9000000000000004</v>
      </c>
      <c r="F96" s="87">
        <v>3</v>
      </c>
      <c r="G96" s="165">
        <v>0.72815533980582525</v>
      </c>
      <c r="H96" s="87">
        <v>412</v>
      </c>
      <c r="I96" s="100"/>
      <c r="J96" s="100"/>
      <c r="K96" s="100"/>
      <c r="L96" s="100"/>
      <c r="M96" s="100"/>
      <c r="N96" s="100"/>
    </row>
    <row r="97" spans="1:14" s="13" customFormat="1" x14ac:dyDescent="0.25">
      <c r="A97" s="153" t="s">
        <v>53</v>
      </c>
      <c r="B97" s="87">
        <v>488</v>
      </c>
      <c r="C97" s="165">
        <v>8.0091908747743314</v>
      </c>
      <c r="D97" s="87">
        <v>347</v>
      </c>
      <c r="E97" s="158">
        <v>5.7</v>
      </c>
      <c r="F97" s="87">
        <v>63</v>
      </c>
      <c r="G97" s="165">
        <v>1.0339734121122599</v>
      </c>
      <c r="H97" s="87">
        <v>6093</v>
      </c>
      <c r="I97" s="100"/>
      <c r="J97" s="100"/>
      <c r="K97" s="100"/>
      <c r="L97" s="100"/>
      <c r="M97" s="100"/>
      <c r="N97" s="100"/>
    </row>
    <row r="98" spans="1:14" s="13" customFormat="1" x14ac:dyDescent="0.25">
      <c r="A98" s="153" t="s">
        <v>54</v>
      </c>
      <c r="B98" s="87">
        <v>33</v>
      </c>
      <c r="C98" s="165">
        <v>5.7391304347826084</v>
      </c>
      <c r="D98" s="87">
        <v>37</v>
      </c>
      <c r="E98" s="158">
        <v>6.4</v>
      </c>
      <c r="F98" s="87">
        <v>18</v>
      </c>
      <c r="G98" s="165">
        <v>3.1304347826086958</v>
      </c>
      <c r="H98" s="87">
        <v>575</v>
      </c>
      <c r="I98" s="100"/>
      <c r="J98" s="100"/>
      <c r="K98" s="100"/>
      <c r="L98" s="100"/>
      <c r="M98" s="100"/>
      <c r="N98" s="100"/>
    </row>
    <row r="99" spans="1:14" s="13" customFormat="1" x14ac:dyDescent="0.25">
      <c r="A99" s="153" t="s">
        <v>55</v>
      </c>
      <c r="B99" s="87">
        <v>297</v>
      </c>
      <c r="C99" s="165">
        <v>8.0205238995409136</v>
      </c>
      <c r="D99" s="87">
        <v>205</v>
      </c>
      <c r="E99" s="158">
        <v>5.5</v>
      </c>
      <c r="F99" s="87">
        <v>49</v>
      </c>
      <c r="G99" s="165">
        <v>1.3232514177693762</v>
      </c>
      <c r="H99" s="87">
        <v>3703</v>
      </c>
      <c r="I99" s="100"/>
      <c r="J99" s="100"/>
      <c r="K99" s="100"/>
      <c r="L99" s="100"/>
      <c r="M99" s="100"/>
      <c r="N99" s="100"/>
    </row>
    <row r="100" spans="1:14" x14ac:dyDescent="0.25">
      <c r="A100" s="38" t="s">
        <v>65</v>
      </c>
      <c r="B100" s="87">
        <v>25</v>
      </c>
      <c r="C100" s="178" t="s">
        <v>93</v>
      </c>
      <c r="D100" s="87">
        <v>7</v>
      </c>
      <c r="E100" s="178" t="s">
        <v>93</v>
      </c>
      <c r="F100" s="87">
        <v>2</v>
      </c>
      <c r="G100" s="178" t="s">
        <v>93</v>
      </c>
      <c r="H100" s="87">
        <v>290</v>
      </c>
      <c r="I100" s="32"/>
      <c r="J100" s="32"/>
      <c r="K100" s="32"/>
      <c r="L100" s="32"/>
      <c r="M100" s="32"/>
      <c r="N100" s="32"/>
    </row>
    <row r="101" spans="1:14" x14ac:dyDescent="0.25">
      <c r="A101" s="48" t="s">
        <v>7</v>
      </c>
      <c r="B101" s="53">
        <v>4644</v>
      </c>
      <c r="C101" s="64">
        <v>7.4028023528286555</v>
      </c>
      <c r="D101" s="53">
        <f>SUM(D80:D100)</f>
        <v>3597</v>
      </c>
      <c r="E101" s="64">
        <v>2.4</v>
      </c>
      <c r="F101" s="53">
        <v>1003</v>
      </c>
      <c r="G101" s="64">
        <v>1.5988395262461546</v>
      </c>
      <c r="H101" s="53">
        <v>62733</v>
      </c>
      <c r="I101" s="32"/>
      <c r="J101" s="32"/>
      <c r="K101" s="32"/>
      <c r="L101" s="32"/>
      <c r="M101" s="32"/>
      <c r="N101" s="32"/>
    </row>
    <row r="102" spans="1:14" x14ac:dyDescent="0.25">
      <c r="A102" s="32"/>
      <c r="B102" s="32"/>
      <c r="C102" s="32"/>
      <c r="D102" s="32"/>
      <c r="E102" s="32"/>
      <c r="F102" s="32"/>
      <c r="G102" s="32"/>
      <c r="H102" s="32"/>
      <c r="I102" s="32"/>
      <c r="J102" s="32"/>
      <c r="K102" s="32"/>
      <c r="L102" s="32"/>
      <c r="M102" s="32"/>
      <c r="N102" s="32"/>
    </row>
    <row r="103" spans="1:14" x14ac:dyDescent="0.25">
      <c r="A103" s="44" t="s">
        <v>122</v>
      </c>
      <c r="B103" s="32"/>
      <c r="C103" s="32"/>
      <c r="D103" s="32"/>
      <c r="E103" s="32"/>
      <c r="F103" s="32"/>
      <c r="G103" s="32"/>
      <c r="H103" s="32"/>
      <c r="I103" s="32"/>
      <c r="J103" s="32"/>
      <c r="K103" s="32"/>
      <c r="L103" s="32"/>
      <c r="M103" s="32"/>
      <c r="N103" s="32"/>
    </row>
    <row r="104" spans="1:14" x14ac:dyDescent="0.25">
      <c r="A104" s="44" t="s">
        <v>176</v>
      </c>
      <c r="B104" s="32"/>
      <c r="C104" s="32"/>
      <c r="D104" s="32"/>
      <c r="E104" s="32"/>
      <c r="F104" s="32"/>
      <c r="G104" s="32"/>
      <c r="H104" s="32"/>
      <c r="I104" s="32"/>
      <c r="J104" s="32"/>
      <c r="K104" s="32"/>
      <c r="L104" s="32"/>
      <c r="M104" s="32"/>
      <c r="N104" s="32"/>
    </row>
    <row r="105" spans="1:14" x14ac:dyDescent="0.25">
      <c r="A105" s="44" t="s">
        <v>177</v>
      </c>
      <c r="B105" s="32"/>
      <c r="C105" s="32"/>
      <c r="D105" s="32"/>
      <c r="E105" s="32"/>
      <c r="F105" s="32"/>
      <c r="G105" s="32"/>
      <c r="H105" s="32"/>
      <c r="I105" s="32"/>
      <c r="J105" s="32"/>
      <c r="K105" s="32"/>
      <c r="L105" s="32"/>
      <c r="M105" s="32"/>
      <c r="N105" s="32"/>
    </row>
    <row r="106" spans="1:14" x14ac:dyDescent="0.25">
      <c r="A106" s="44" t="s">
        <v>178</v>
      </c>
      <c r="B106" s="32"/>
      <c r="C106" s="32"/>
      <c r="D106" s="32"/>
      <c r="E106" s="32"/>
      <c r="F106" s="32"/>
      <c r="G106" s="32"/>
      <c r="H106" s="32"/>
      <c r="I106" s="32"/>
      <c r="J106" s="32"/>
      <c r="K106" s="32"/>
      <c r="L106" s="32"/>
      <c r="M106" s="32"/>
      <c r="N106" s="32"/>
    </row>
    <row r="107" spans="1:14" s="231" customFormat="1" x14ac:dyDescent="0.25">
      <c r="A107" s="44" t="s">
        <v>252</v>
      </c>
      <c r="B107" s="32"/>
      <c r="C107" s="32"/>
      <c r="D107" s="32"/>
      <c r="E107" s="32"/>
      <c r="F107" s="32"/>
      <c r="G107" s="32"/>
      <c r="H107" s="32"/>
      <c r="I107" s="32"/>
      <c r="J107" s="32"/>
      <c r="K107" s="32"/>
      <c r="L107" s="32"/>
      <c r="M107" s="32"/>
      <c r="N107" s="32"/>
    </row>
    <row r="108" spans="1:14" x14ac:dyDescent="0.25">
      <c r="A108" s="32"/>
      <c r="B108" s="32"/>
      <c r="C108" s="32"/>
      <c r="D108" s="32"/>
      <c r="E108" s="32"/>
      <c r="F108" s="32"/>
      <c r="G108" s="32"/>
      <c r="H108" s="32"/>
      <c r="I108" s="32"/>
      <c r="J108" s="32"/>
      <c r="K108" s="32"/>
      <c r="L108" s="32"/>
      <c r="M108" s="32"/>
      <c r="N108" s="32"/>
    </row>
    <row r="109" spans="1:14" x14ac:dyDescent="0.25">
      <c r="A109" s="40" t="s">
        <v>112</v>
      </c>
      <c r="B109" s="32"/>
      <c r="C109" s="32"/>
      <c r="D109" s="32"/>
      <c r="E109" s="32"/>
      <c r="F109" s="32"/>
      <c r="G109" s="32"/>
      <c r="H109" s="32"/>
      <c r="I109" s="32"/>
      <c r="J109" s="32"/>
      <c r="K109" s="32"/>
      <c r="L109" s="32"/>
      <c r="M109" s="32"/>
      <c r="N109" s="32"/>
    </row>
  </sheetData>
  <mergeCells count="8">
    <mergeCell ref="A55:A56"/>
    <mergeCell ref="A4:A5"/>
    <mergeCell ref="D4:D5"/>
    <mergeCell ref="B4:C4"/>
    <mergeCell ref="H55:H56"/>
    <mergeCell ref="B55:C55"/>
    <mergeCell ref="D55:E55"/>
    <mergeCell ref="F55:G55"/>
  </mergeCells>
  <hyperlinks>
    <hyperlink ref="A109" location="Contents!A1" display="Return to table of contents"/>
    <hyperlink ref="A51" location="Contents!A1" display="Return to table of contents"/>
  </hyperlinks>
  <pageMargins left="0.70866141732283472" right="0.70866141732283472" top="0.74803149606299213" bottom="0.74803149606299213" header="0.31496062992125984" footer="0.31496062992125984"/>
  <pageSetup paperSize="9" scale="56" fitToHeight="2" orientation="landscape" r:id="rId1"/>
  <rowBreaks count="1" manualBreakCount="1">
    <brk id="52"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9"/>
  <sheetViews>
    <sheetView zoomScaleNormal="100" workbookViewId="0"/>
  </sheetViews>
  <sheetFormatPr defaultRowHeight="15" x14ac:dyDescent="0.25"/>
  <cols>
    <col min="1" max="1" width="21.5703125" customWidth="1"/>
    <col min="2" max="12" width="10.5703125" customWidth="1"/>
  </cols>
  <sheetData>
    <row r="1" spans="1:13" ht="18" x14ac:dyDescent="0.25">
      <c r="A1" s="31" t="s">
        <v>263</v>
      </c>
    </row>
    <row r="2" spans="1:13" x14ac:dyDescent="0.25">
      <c r="A2" s="25"/>
    </row>
    <row r="3" spans="1:13" ht="30" customHeight="1" x14ac:dyDescent="0.25">
      <c r="A3" s="323" t="str">
        <f>Contents!B29</f>
        <v>Table 18: Number and percentage of women registered with a Lead Maternity Carer (LMC) by age agroup, ethnic group, deprivation quintile of residence, and district health board (DHB), 2011</v>
      </c>
      <c r="B3" s="323"/>
      <c r="C3" s="323"/>
      <c r="D3" s="323"/>
      <c r="E3" s="323"/>
      <c r="F3" s="323"/>
      <c r="G3" s="323"/>
      <c r="H3" s="323"/>
      <c r="I3" s="323"/>
      <c r="J3" s="323"/>
      <c r="K3" s="323"/>
      <c r="L3" s="323"/>
      <c r="M3" s="323"/>
    </row>
    <row r="4" spans="1:13" x14ac:dyDescent="0.25">
      <c r="A4" s="296" t="s">
        <v>84</v>
      </c>
      <c r="B4" s="302" t="s">
        <v>186</v>
      </c>
      <c r="C4" s="302"/>
      <c r="D4" s="312" t="s">
        <v>187</v>
      </c>
      <c r="E4" s="32"/>
      <c r="F4" s="32"/>
    </row>
    <row r="5" spans="1:13" x14ac:dyDescent="0.25">
      <c r="A5" s="306"/>
      <c r="B5" s="140" t="s">
        <v>0</v>
      </c>
      <c r="C5" s="157" t="s">
        <v>78</v>
      </c>
      <c r="D5" s="305"/>
      <c r="E5" s="32"/>
      <c r="F5" s="32"/>
    </row>
    <row r="6" spans="1:13" x14ac:dyDescent="0.25">
      <c r="A6" s="121" t="s">
        <v>168</v>
      </c>
      <c r="B6" s="122"/>
      <c r="C6" s="122"/>
      <c r="D6" s="122"/>
      <c r="E6" s="32"/>
      <c r="F6" s="32"/>
    </row>
    <row r="7" spans="1:13" x14ac:dyDescent="0.25">
      <c r="A7" s="85" t="s">
        <v>2</v>
      </c>
      <c r="B7" s="77">
        <v>3452</v>
      </c>
      <c r="C7" s="165">
        <v>84.2</v>
      </c>
      <c r="D7" s="77">
        <v>4098</v>
      </c>
      <c r="E7" s="32"/>
      <c r="F7" s="32"/>
    </row>
    <row r="8" spans="1:13" x14ac:dyDescent="0.25">
      <c r="A8" s="85" t="s">
        <v>3</v>
      </c>
      <c r="B8" s="77">
        <v>10027</v>
      </c>
      <c r="C8" s="165">
        <v>84.9</v>
      </c>
      <c r="D8" s="77">
        <v>11817</v>
      </c>
      <c r="E8" s="32"/>
      <c r="F8" s="32"/>
    </row>
    <row r="9" spans="1:13" x14ac:dyDescent="0.25">
      <c r="A9" s="85" t="s">
        <v>4</v>
      </c>
      <c r="B9" s="77">
        <v>13716</v>
      </c>
      <c r="C9" s="165">
        <v>87.5</v>
      </c>
      <c r="D9" s="77">
        <v>15675</v>
      </c>
      <c r="E9" s="32"/>
      <c r="F9" s="32"/>
    </row>
    <row r="10" spans="1:13" x14ac:dyDescent="0.25">
      <c r="A10" s="85" t="s">
        <v>5</v>
      </c>
      <c r="B10" s="77">
        <v>15524</v>
      </c>
      <c r="C10" s="165">
        <v>89.4</v>
      </c>
      <c r="D10" s="77">
        <v>17368</v>
      </c>
      <c r="E10" s="32"/>
      <c r="F10" s="32"/>
    </row>
    <row r="11" spans="1:13" x14ac:dyDescent="0.25">
      <c r="A11" s="85" t="s">
        <v>214</v>
      </c>
      <c r="B11" s="77">
        <v>9528</v>
      </c>
      <c r="C11" s="165">
        <v>88.2</v>
      </c>
      <c r="D11" s="77">
        <v>10800</v>
      </c>
      <c r="E11" s="32"/>
      <c r="F11" s="32"/>
    </row>
    <row r="12" spans="1:13" x14ac:dyDescent="0.25">
      <c r="A12" s="85" t="s">
        <v>56</v>
      </c>
      <c r="B12" s="77">
        <v>2200</v>
      </c>
      <c r="C12" s="165">
        <v>85.3</v>
      </c>
      <c r="D12" s="77">
        <v>2579</v>
      </c>
      <c r="E12" s="32"/>
      <c r="F12" s="32"/>
    </row>
    <row r="13" spans="1:13" x14ac:dyDescent="0.25">
      <c r="A13" s="151" t="s">
        <v>6</v>
      </c>
      <c r="B13" s="81">
        <v>24</v>
      </c>
      <c r="C13" s="178" t="s">
        <v>93</v>
      </c>
      <c r="D13" s="81">
        <v>25</v>
      </c>
      <c r="E13" s="32"/>
      <c r="F13" s="32"/>
    </row>
    <row r="14" spans="1:13" x14ac:dyDescent="0.25">
      <c r="A14" s="152" t="s">
        <v>8</v>
      </c>
      <c r="B14" s="147"/>
      <c r="C14" s="179"/>
      <c r="D14" s="147"/>
      <c r="E14" s="32"/>
      <c r="F14" s="32"/>
    </row>
    <row r="15" spans="1:13" x14ac:dyDescent="0.25">
      <c r="A15" s="32" t="s">
        <v>12</v>
      </c>
      <c r="B15" s="86">
        <v>13824</v>
      </c>
      <c r="C15" s="113">
        <v>87.2</v>
      </c>
      <c r="D15" s="86">
        <v>15858</v>
      </c>
      <c r="E15" s="32"/>
      <c r="F15" s="32"/>
    </row>
    <row r="16" spans="1:13" x14ac:dyDescent="0.25">
      <c r="A16" s="32" t="s">
        <v>15</v>
      </c>
      <c r="B16" s="86">
        <v>4689</v>
      </c>
      <c r="C16" s="113">
        <v>65.5</v>
      </c>
      <c r="D16" s="86">
        <v>7161</v>
      </c>
      <c r="E16" s="32"/>
      <c r="F16" s="32"/>
    </row>
    <row r="17" spans="1:6" s="231" customFormat="1" x14ac:dyDescent="0.25">
      <c r="A17" s="32" t="s">
        <v>10</v>
      </c>
      <c r="B17" s="86">
        <v>5951</v>
      </c>
      <c r="C17" s="113">
        <v>82.9</v>
      </c>
      <c r="D17" s="86">
        <v>7180</v>
      </c>
      <c r="E17" s="32"/>
      <c r="F17" s="32"/>
    </row>
    <row r="18" spans="1:6" s="13" customFormat="1" x14ac:dyDescent="0.25">
      <c r="A18" s="100" t="s">
        <v>11</v>
      </c>
      <c r="B18" s="87">
        <v>1021</v>
      </c>
      <c r="C18" s="158">
        <v>80.099999999999994</v>
      </c>
      <c r="D18" s="87">
        <v>1275</v>
      </c>
      <c r="E18" s="100"/>
      <c r="F18" s="100"/>
    </row>
    <row r="19" spans="1:6" s="13" customFormat="1" x14ac:dyDescent="0.25">
      <c r="A19" s="100" t="s">
        <v>32</v>
      </c>
      <c r="B19" s="87">
        <v>28976</v>
      </c>
      <c r="C19" s="158">
        <v>94</v>
      </c>
      <c r="D19" s="87">
        <v>30822</v>
      </c>
      <c r="E19" s="100"/>
      <c r="F19" s="100"/>
    </row>
    <row r="20" spans="1:6" s="13" customFormat="1" x14ac:dyDescent="0.25">
      <c r="A20" s="100" t="s">
        <v>6</v>
      </c>
      <c r="B20" s="87">
        <v>10</v>
      </c>
      <c r="C20" s="178" t="s">
        <v>93</v>
      </c>
      <c r="D20" s="87">
        <v>66</v>
      </c>
      <c r="E20" s="100"/>
      <c r="F20" s="100"/>
    </row>
    <row r="21" spans="1:6" x14ac:dyDescent="0.25">
      <c r="A21" s="126" t="s">
        <v>57</v>
      </c>
      <c r="B21" s="127"/>
      <c r="C21" s="174"/>
      <c r="D21" s="127"/>
      <c r="E21" s="32"/>
      <c r="F21" s="32"/>
    </row>
    <row r="22" spans="1:6" x14ac:dyDescent="0.25">
      <c r="A22" s="154" t="s">
        <v>58</v>
      </c>
      <c r="B22" s="77">
        <v>8198</v>
      </c>
      <c r="C22" s="165">
        <v>92.8</v>
      </c>
      <c r="D22" s="77">
        <v>8830</v>
      </c>
      <c r="E22" s="100"/>
      <c r="F22" s="32"/>
    </row>
    <row r="23" spans="1:6" x14ac:dyDescent="0.25">
      <c r="A23" s="154">
        <v>2</v>
      </c>
      <c r="B23" s="77">
        <v>9174</v>
      </c>
      <c r="C23" s="165">
        <v>91.9</v>
      </c>
      <c r="D23" s="77">
        <v>9980</v>
      </c>
      <c r="E23" s="100"/>
      <c r="F23" s="32"/>
    </row>
    <row r="24" spans="1:6" x14ac:dyDescent="0.25">
      <c r="A24" s="154">
        <v>3</v>
      </c>
      <c r="B24" s="77">
        <v>10743</v>
      </c>
      <c r="C24" s="165">
        <v>92.2</v>
      </c>
      <c r="D24" s="77">
        <v>11655</v>
      </c>
      <c r="E24" s="100"/>
      <c r="F24" s="32"/>
    </row>
    <row r="25" spans="1:6" x14ac:dyDescent="0.25">
      <c r="A25" s="154">
        <v>4</v>
      </c>
      <c r="B25" s="77">
        <v>12678</v>
      </c>
      <c r="C25" s="165">
        <v>89.1</v>
      </c>
      <c r="D25" s="77">
        <v>14223</v>
      </c>
      <c r="E25" s="100"/>
      <c r="F25" s="32"/>
    </row>
    <row r="26" spans="1:6" x14ac:dyDescent="0.25">
      <c r="A26" s="154" t="s">
        <v>59</v>
      </c>
      <c r="B26" s="77">
        <v>13432</v>
      </c>
      <c r="C26" s="165">
        <v>78.099999999999994</v>
      </c>
      <c r="D26" s="77">
        <v>17202</v>
      </c>
      <c r="E26" s="100"/>
      <c r="F26" s="32"/>
    </row>
    <row r="27" spans="1:6" x14ac:dyDescent="0.25">
      <c r="A27" s="155" t="s">
        <v>6</v>
      </c>
      <c r="B27" s="81">
        <v>246</v>
      </c>
      <c r="C27" s="180" t="s">
        <v>93</v>
      </c>
      <c r="D27" s="81">
        <v>472</v>
      </c>
      <c r="E27" s="100"/>
      <c r="F27" s="32"/>
    </row>
    <row r="28" spans="1:6" x14ac:dyDescent="0.25">
      <c r="A28" s="152" t="s">
        <v>60</v>
      </c>
      <c r="B28" s="147"/>
      <c r="C28" s="179"/>
      <c r="D28" s="147"/>
      <c r="E28" s="32"/>
      <c r="F28" s="32"/>
    </row>
    <row r="29" spans="1:6" x14ac:dyDescent="0.25">
      <c r="A29" s="153" t="s">
        <v>37</v>
      </c>
      <c r="B29" s="87">
        <v>1997</v>
      </c>
      <c r="C29" s="158">
        <v>86.9</v>
      </c>
      <c r="D29" s="87">
        <v>2299</v>
      </c>
      <c r="E29" s="32"/>
      <c r="F29" s="32"/>
    </row>
    <row r="30" spans="1:6" x14ac:dyDescent="0.25">
      <c r="A30" s="153" t="s">
        <v>38</v>
      </c>
      <c r="B30" s="87">
        <v>7366</v>
      </c>
      <c r="C30" s="158">
        <v>93.3</v>
      </c>
      <c r="D30" s="87">
        <v>7891</v>
      </c>
      <c r="E30" s="32"/>
      <c r="F30" s="32"/>
    </row>
    <row r="31" spans="1:6" x14ac:dyDescent="0.25">
      <c r="A31" s="153" t="s">
        <v>39</v>
      </c>
      <c r="B31" s="87">
        <v>4984</v>
      </c>
      <c r="C31" s="158">
        <v>75.900000000000006</v>
      </c>
      <c r="D31" s="87">
        <v>6567</v>
      </c>
      <c r="E31" s="32"/>
      <c r="F31" s="32"/>
    </row>
    <row r="32" spans="1:6" x14ac:dyDescent="0.25">
      <c r="A32" s="153" t="s">
        <v>40</v>
      </c>
      <c r="B32" s="87">
        <v>5833</v>
      </c>
      <c r="C32" s="158">
        <v>66.8</v>
      </c>
      <c r="D32" s="87">
        <v>8731</v>
      </c>
      <c r="E32" s="32"/>
      <c r="F32" s="32"/>
    </row>
    <row r="33" spans="1:6" x14ac:dyDescent="0.25">
      <c r="A33" s="153" t="s">
        <v>41</v>
      </c>
      <c r="B33" s="87">
        <v>5010</v>
      </c>
      <c r="C33" s="158">
        <v>92.7</v>
      </c>
      <c r="D33" s="87">
        <v>5407</v>
      </c>
      <c r="E33" s="32"/>
      <c r="F33" s="32"/>
    </row>
    <row r="34" spans="1:6" x14ac:dyDescent="0.25">
      <c r="A34" s="153" t="s">
        <v>42</v>
      </c>
      <c r="B34" s="87">
        <v>1555</v>
      </c>
      <c r="C34" s="158">
        <v>97.6</v>
      </c>
      <c r="D34" s="87">
        <v>1594</v>
      </c>
      <c r="E34" s="32"/>
      <c r="F34" s="32"/>
    </row>
    <row r="35" spans="1:6" x14ac:dyDescent="0.25">
      <c r="A35" s="153" t="s">
        <v>43</v>
      </c>
      <c r="B35" s="87">
        <v>2861</v>
      </c>
      <c r="C35" s="158">
        <v>99.7</v>
      </c>
      <c r="D35" s="87">
        <v>2871</v>
      </c>
      <c r="E35" s="32"/>
      <c r="F35" s="32"/>
    </row>
    <row r="36" spans="1:6" x14ac:dyDescent="0.25">
      <c r="A36" s="153" t="s">
        <v>44</v>
      </c>
      <c r="B36" s="87">
        <v>742</v>
      </c>
      <c r="C36" s="158">
        <v>99.2</v>
      </c>
      <c r="D36" s="87">
        <v>748</v>
      </c>
      <c r="E36" s="32"/>
      <c r="F36" s="32"/>
    </row>
    <row r="37" spans="1:6" x14ac:dyDescent="0.25">
      <c r="A37" s="153" t="s">
        <v>45</v>
      </c>
      <c r="B37" s="87">
        <v>2049</v>
      </c>
      <c r="C37" s="158">
        <v>90.7</v>
      </c>
      <c r="D37" s="87">
        <v>2258</v>
      </c>
      <c r="E37" s="32"/>
      <c r="F37" s="32"/>
    </row>
    <row r="38" spans="1:6" x14ac:dyDescent="0.25">
      <c r="A38" s="153" t="s">
        <v>46</v>
      </c>
      <c r="B38" s="87">
        <v>1536</v>
      </c>
      <c r="C38" s="158">
        <v>98</v>
      </c>
      <c r="D38" s="87">
        <v>1568</v>
      </c>
      <c r="E38" s="32"/>
      <c r="F38" s="32"/>
    </row>
    <row r="39" spans="1:6" x14ac:dyDescent="0.25">
      <c r="A39" s="153" t="s">
        <v>47</v>
      </c>
      <c r="B39" s="87">
        <v>2170</v>
      </c>
      <c r="C39" s="158">
        <v>94.3</v>
      </c>
      <c r="D39" s="87">
        <v>2300</v>
      </c>
      <c r="E39" s="32"/>
      <c r="F39" s="32"/>
    </row>
    <row r="40" spans="1:6" x14ac:dyDescent="0.25">
      <c r="A40" s="153" t="s">
        <v>48</v>
      </c>
      <c r="B40" s="87">
        <v>689</v>
      </c>
      <c r="C40" s="158">
        <v>82.8</v>
      </c>
      <c r="D40" s="87">
        <v>832</v>
      </c>
      <c r="E40" s="32"/>
      <c r="F40" s="32"/>
    </row>
    <row r="41" spans="1:6" x14ac:dyDescent="0.25">
      <c r="A41" s="153" t="s">
        <v>86</v>
      </c>
      <c r="B41" s="87">
        <v>3477</v>
      </c>
      <c r="C41" s="158">
        <v>89.6</v>
      </c>
      <c r="D41" s="87">
        <v>3882</v>
      </c>
      <c r="E41" s="32"/>
      <c r="F41" s="32"/>
    </row>
    <row r="42" spans="1:6" x14ac:dyDescent="0.25">
      <c r="A42" s="153" t="s">
        <v>49</v>
      </c>
      <c r="B42" s="87">
        <v>1850</v>
      </c>
      <c r="C42" s="158">
        <v>89.8</v>
      </c>
      <c r="D42" s="87">
        <v>2060</v>
      </c>
      <c r="E42" s="32"/>
      <c r="F42" s="32"/>
    </row>
    <row r="43" spans="1:6" x14ac:dyDescent="0.25">
      <c r="A43" s="153" t="s">
        <v>50</v>
      </c>
      <c r="B43" s="87">
        <v>517</v>
      </c>
      <c r="C43" s="158">
        <v>97.2</v>
      </c>
      <c r="D43" s="87">
        <v>532</v>
      </c>
      <c r="E43" s="32"/>
      <c r="F43" s="32"/>
    </row>
    <row r="44" spans="1:6" x14ac:dyDescent="0.25">
      <c r="A44" s="153" t="s">
        <v>51</v>
      </c>
      <c r="B44" s="87">
        <v>1393</v>
      </c>
      <c r="C44" s="158">
        <v>84.3</v>
      </c>
      <c r="D44" s="87">
        <v>1653</v>
      </c>
      <c r="E44" s="32"/>
      <c r="F44" s="32"/>
    </row>
    <row r="45" spans="1:6" x14ac:dyDescent="0.25">
      <c r="A45" s="153" t="s">
        <v>52</v>
      </c>
      <c r="B45" s="87">
        <v>140</v>
      </c>
      <c r="C45" s="158">
        <v>34.299999999999997</v>
      </c>
      <c r="D45" s="87">
        <v>408</v>
      </c>
      <c r="E45" s="32"/>
      <c r="F45" s="32"/>
    </row>
    <row r="46" spans="1:6" x14ac:dyDescent="0.25">
      <c r="A46" s="153" t="s">
        <v>53</v>
      </c>
      <c r="B46" s="87">
        <v>5909</v>
      </c>
      <c r="C46" s="158">
        <v>97.3</v>
      </c>
      <c r="D46" s="87">
        <v>6071</v>
      </c>
      <c r="E46" s="32"/>
      <c r="F46" s="32"/>
    </row>
    <row r="47" spans="1:6" x14ac:dyDescent="0.25">
      <c r="A47" s="153" t="s">
        <v>54</v>
      </c>
      <c r="B47" s="87">
        <v>570</v>
      </c>
      <c r="C47" s="158">
        <v>99.5</v>
      </c>
      <c r="D47" s="87">
        <v>573</v>
      </c>
      <c r="E47" s="32"/>
      <c r="F47" s="32"/>
    </row>
    <row r="48" spans="1:6" x14ac:dyDescent="0.25">
      <c r="A48" s="153" t="s">
        <v>55</v>
      </c>
      <c r="B48" s="87">
        <v>3610</v>
      </c>
      <c r="C48" s="158">
        <v>98.1</v>
      </c>
      <c r="D48" s="87">
        <v>3680</v>
      </c>
      <c r="E48" s="32"/>
      <c r="F48" s="32"/>
    </row>
    <row r="49" spans="1:16" x14ac:dyDescent="0.25">
      <c r="A49" s="38" t="s">
        <v>65</v>
      </c>
      <c r="B49" s="87">
        <v>213</v>
      </c>
      <c r="C49" s="181" t="s">
        <v>93</v>
      </c>
      <c r="D49" s="87">
        <v>437</v>
      </c>
      <c r="E49" s="32"/>
      <c r="F49" s="32"/>
    </row>
    <row r="50" spans="1:16" x14ac:dyDescent="0.25">
      <c r="A50" s="48" t="s">
        <v>7</v>
      </c>
      <c r="B50" s="53">
        <v>54471</v>
      </c>
      <c r="C50" s="64">
        <v>87.3</v>
      </c>
      <c r="D50" s="53">
        <v>62362</v>
      </c>
      <c r="E50" s="32"/>
      <c r="F50" s="32"/>
    </row>
    <row r="51" spans="1:16" x14ac:dyDescent="0.25">
      <c r="A51" s="32"/>
      <c r="B51" s="32"/>
      <c r="C51" s="32"/>
      <c r="D51" s="32"/>
      <c r="E51" s="32"/>
      <c r="F51" s="32"/>
    </row>
    <row r="52" spans="1:16" s="231" customFormat="1" x14ac:dyDescent="0.25">
      <c r="A52" s="136" t="s">
        <v>122</v>
      </c>
      <c r="B52" s="32"/>
      <c r="C52" s="32"/>
      <c r="D52" s="32"/>
      <c r="E52" s="32"/>
      <c r="F52" s="32"/>
    </row>
    <row r="53" spans="1:16" s="231" customFormat="1" x14ac:dyDescent="0.25">
      <c r="A53" s="44" t="s">
        <v>253</v>
      </c>
      <c r="B53" s="32"/>
      <c r="C53" s="32"/>
      <c r="D53" s="32"/>
      <c r="E53" s="32"/>
      <c r="F53" s="32"/>
    </row>
    <row r="54" spans="1:16" s="231" customFormat="1" x14ac:dyDescent="0.25">
      <c r="A54" s="44" t="s">
        <v>254</v>
      </c>
      <c r="B54" s="32"/>
      <c r="C54" s="32"/>
      <c r="D54" s="32"/>
      <c r="E54" s="32"/>
      <c r="F54" s="32"/>
    </row>
    <row r="55" spans="1:16" s="231" customFormat="1" x14ac:dyDescent="0.25">
      <c r="A55" s="44"/>
      <c r="B55" s="32"/>
      <c r="C55" s="32"/>
      <c r="D55" s="32"/>
      <c r="E55" s="32"/>
      <c r="F55" s="32"/>
    </row>
    <row r="56" spans="1:16" x14ac:dyDescent="0.25">
      <c r="A56" s="40" t="s">
        <v>112</v>
      </c>
      <c r="B56" s="32"/>
      <c r="C56" s="32"/>
      <c r="D56" s="32"/>
      <c r="E56" s="32"/>
      <c r="F56" s="32"/>
    </row>
    <row r="59" spans="1:16" ht="30.75" customHeight="1" x14ac:dyDescent="0.25">
      <c r="A59" s="323" t="str">
        <f>Contents!B30</f>
        <v>Table 19: Number and percentage of women registered with a Lead Maternity Carer (LMC) by LMC type at delivery and by age agroup, ethnic group, deprivation quintile of residence, and district health board (DHB), 2011</v>
      </c>
      <c r="B59" s="323"/>
      <c r="C59" s="323"/>
      <c r="D59" s="323"/>
      <c r="E59" s="323"/>
      <c r="F59" s="323"/>
      <c r="G59" s="323"/>
      <c r="H59" s="323"/>
      <c r="I59" s="323"/>
      <c r="J59" s="323"/>
      <c r="K59" s="323"/>
      <c r="L59" s="323"/>
      <c r="M59" s="323"/>
      <c r="N59" s="241"/>
      <c r="O59" s="241"/>
      <c r="P59" s="241"/>
    </row>
    <row r="60" spans="1:16" x14ac:dyDescent="0.25">
      <c r="A60" s="313" t="s">
        <v>84</v>
      </c>
      <c r="B60" s="316" t="s">
        <v>188</v>
      </c>
      <c r="C60" s="319"/>
      <c r="D60" s="320" t="s">
        <v>94</v>
      </c>
      <c r="E60" s="319"/>
      <c r="F60" s="320" t="s">
        <v>95</v>
      </c>
      <c r="G60" s="319"/>
      <c r="H60" s="320" t="s">
        <v>11</v>
      </c>
      <c r="I60" s="319"/>
      <c r="J60" s="312" t="s">
        <v>126</v>
      </c>
      <c r="K60" s="32"/>
      <c r="L60" s="32"/>
      <c r="M60" s="32"/>
    </row>
    <row r="61" spans="1:16" x14ac:dyDescent="0.25">
      <c r="A61" s="306"/>
      <c r="B61" s="167" t="s">
        <v>0</v>
      </c>
      <c r="C61" s="185" t="s">
        <v>78</v>
      </c>
      <c r="D61" s="186" t="s">
        <v>0</v>
      </c>
      <c r="E61" s="185" t="s">
        <v>78</v>
      </c>
      <c r="F61" s="186" t="s">
        <v>0</v>
      </c>
      <c r="G61" s="185" t="s">
        <v>78</v>
      </c>
      <c r="H61" s="186" t="s">
        <v>0</v>
      </c>
      <c r="I61" s="185" t="s">
        <v>78</v>
      </c>
      <c r="J61" s="305"/>
      <c r="K61" s="32"/>
      <c r="L61" s="32"/>
      <c r="M61" s="32"/>
    </row>
    <row r="62" spans="1:16" x14ac:dyDescent="0.25">
      <c r="A62" s="121" t="s">
        <v>168</v>
      </c>
      <c r="B62" s="122"/>
      <c r="C62" s="191"/>
      <c r="D62" s="124"/>
      <c r="E62" s="191"/>
      <c r="F62" s="124"/>
      <c r="G62" s="191"/>
      <c r="H62" s="124"/>
      <c r="I62" s="191"/>
      <c r="J62" s="122"/>
      <c r="K62" s="32"/>
      <c r="L62" s="32"/>
      <c r="M62" s="32"/>
    </row>
    <row r="63" spans="1:16" x14ac:dyDescent="0.25">
      <c r="A63" s="85" t="s">
        <v>2</v>
      </c>
      <c r="B63" s="77">
        <v>35</v>
      </c>
      <c r="C63" s="182">
        <f>B63/$J63*100</f>
        <v>1.0139049826187718</v>
      </c>
      <c r="D63" s="183">
        <v>3323</v>
      </c>
      <c r="E63" s="182">
        <f>D63/$J63*100</f>
        <v>96.263035921205102</v>
      </c>
      <c r="F63" s="183">
        <v>39</v>
      </c>
      <c r="G63" s="182">
        <f>F63/$J63*100</f>
        <v>1.1297798377752026</v>
      </c>
      <c r="H63" s="183">
        <v>1</v>
      </c>
      <c r="I63" s="182">
        <f>H63/$J63*100</f>
        <v>2.8968713789107762E-2</v>
      </c>
      <c r="J63" s="77">
        <v>3452</v>
      </c>
      <c r="K63" s="86"/>
      <c r="L63" s="32"/>
      <c r="M63" s="32"/>
    </row>
    <row r="64" spans="1:16" x14ac:dyDescent="0.25">
      <c r="A64" s="85" t="s">
        <v>3</v>
      </c>
      <c r="B64" s="77">
        <v>119</v>
      </c>
      <c r="C64" s="182">
        <f t="shared" ref="C64:E68" si="0">B64/$J64*100</f>
        <v>1.1867956517403011</v>
      </c>
      <c r="D64" s="183">
        <v>9585</v>
      </c>
      <c r="E64" s="182">
        <f t="shared" si="0"/>
        <v>95.591901864964584</v>
      </c>
      <c r="F64" s="183">
        <v>155</v>
      </c>
      <c r="G64" s="182">
        <f t="shared" ref="G64" si="1">F64/$J64*100</f>
        <v>1.5458262690735014</v>
      </c>
      <c r="H64" s="183">
        <v>2</v>
      </c>
      <c r="I64" s="182">
        <f t="shared" ref="I64" si="2">H64/$J64*100</f>
        <v>1.9946145407400018E-2</v>
      </c>
      <c r="J64" s="77">
        <v>10027</v>
      </c>
      <c r="K64" s="86"/>
      <c r="L64" s="35"/>
      <c r="M64" s="32"/>
    </row>
    <row r="65" spans="1:13" x14ac:dyDescent="0.25">
      <c r="A65" s="85" t="s">
        <v>4</v>
      </c>
      <c r="B65" s="77">
        <v>165</v>
      </c>
      <c r="C65" s="182">
        <f t="shared" si="0"/>
        <v>1.2029746281714786</v>
      </c>
      <c r="D65" s="183">
        <v>12887</v>
      </c>
      <c r="E65" s="182">
        <f t="shared" si="0"/>
        <v>93.955963837853602</v>
      </c>
      <c r="F65" s="183">
        <v>484</v>
      </c>
      <c r="G65" s="182">
        <f t="shared" ref="G65" si="3">F65/$J65*100</f>
        <v>3.5287255759696703</v>
      </c>
      <c r="H65" s="183">
        <v>5</v>
      </c>
      <c r="I65" s="182">
        <f t="shared" ref="I65" si="4">H65/$J65*100</f>
        <v>3.6453776611256927E-2</v>
      </c>
      <c r="J65" s="77">
        <v>13716</v>
      </c>
      <c r="K65" s="86"/>
      <c r="L65" s="32"/>
      <c r="M65" s="32"/>
    </row>
    <row r="66" spans="1:13" x14ac:dyDescent="0.25">
      <c r="A66" s="85" t="s">
        <v>5</v>
      </c>
      <c r="B66" s="77">
        <v>251</v>
      </c>
      <c r="C66" s="182">
        <f t="shared" si="0"/>
        <v>1.6168513269775833</v>
      </c>
      <c r="D66" s="183">
        <v>13865</v>
      </c>
      <c r="E66" s="182">
        <f t="shared" si="0"/>
        <v>89.313321308940999</v>
      </c>
      <c r="F66" s="183">
        <v>1238</v>
      </c>
      <c r="G66" s="182">
        <f t="shared" ref="G66" si="5">F66/$J66*100</f>
        <v>7.9747487760886377</v>
      </c>
      <c r="H66" s="183">
        <v>13</v>
      </c>
      <c r="I66" s="182">
        <f t="shared" ref="I66" si="6">H66/$J66*100</f>
        <v>8.3741303787683588E-2</v>
      </c>
      <c r="J66" s="77">
        <v>15524</v>
      </c>
      <c r="K66" s="86"/>
      <c r="L66" s="32"/>
      <c r="M66" s="32"/>
    </row>
    <row r="67" spans="1:13" x14ac:dyDescent="0.25">
      <c r="A67" s="85" t="s">
        <v>214</v>
      </c>
      <c r="B67" s="77">
        <v>150</v>
      </c>
      <c r="C67" s="182">
        <f t="shared" si="0"/>
        <v>1.5743073047858942</v>
      </c>
      <c r="D67" s="183">
        <v>8070</v>
      </c>
      <c r="E67" s="182">
        <f t="shared" si="0"/>
        <v>84.697732997481111</v>
      </c>
      <c r="F67" s="183">
        <v>1191</v>
      </c>
      <c r="G67" s="182">
        <f t="shared" ref="G67" si="7">F67/$J67*100</f>
        <v>12.5</v>
      </c>
      <c r="H67" s="183">
        <v>18</v>
      </c>
      <c r="I67" s="182">
        <f t="shared" ref="I67" si="8">H67/$J67*100</f>
        <v>0.18891687657430731</v>
      </c>
      <c r="J67" s="77">
        <v>9528</v>
      </c>
      <c r="K67" s="86"/>
      <c r="L67" s="32"/>
      <c r="M67" s="32"/>
    </row>
    <row r="68" spans="1:13" x14ac:dyDescent="0.25">
      <c r="A68" s="85" t="s">
        <v>56</v>
      </c>
      <c r="B68" s="77">
        <v>31</v>
      </c>
      <c r="C68" s="182">
        <f t="shared" si="0"/>
        <v>1.4090909090909092</v>
      </c>
      <c r="D68" s="183">
        <v>1768</v>
      </c>
      <c r="E68" s="182">
        <f t="shared" si="0"/>
        <v>80.36363636363636</v>
      </c>
      <c r="F68" s="183">
        <v>350</v>
      </c>
      <c r="G68" s="182">
        <f t="shared" ref="G68" si="9">F68/$J68*100</f>
        <v>15.909090909090908</v>
      </c>
      <c r="H68" s="183">
        <v>1</v>
      </c>
      <c r="I68" s="182">
        <f t="shared" ref="I68" si="10">H68/$J68*100</f>
        <v>4.5454545454545456E-2</v>
      </c>
      <c r="J68" s="77">
        <v>2200</v>
      </c>
      <c r="K68" s="86"/>
      <c r="L68" s="32"/>
      <c r="M68" s="32"/>
    </row>
    <row r="69" spans="1:13" x14ac:dyDescent="0.25">
      <c r="A69" s="151" t="s">
        <v>6</v>
      </c>
      <c r="B69" s="81">
        <v>1</v>
      </c>
      <c r="C69" s="180" t="s">
        <v>93</v>
      </c>
      <c r="D69" s="184">
        <v>21</v>
      </c>
      <c r="E69" s="180" t="s">
        <v>93</v>
      </c>
      <c r="F69" s="184">
        <v>0</v>
      </c>
      <c r="G69" s="180" t="s">
        <v>93</v>
      </c>
      <c r="H69" s="184">
        <v>0</v>
      </c>
      <c r="I69" s="196" t="s">
        <v>93</v>
      </c>
      <c r="J69" s="81">
        <v>24</v>
      </c>
      <c r="K69" s="86"/>
      <c r="L69" s="32"/>
      <c r="M69" s="32"/>
    </row>
    <row r="70" spans="1:13" x14ac:dyDescent="0.25">
      <c r="A70" s="152" t="s">
        <v>8</v>
      </c>
      <c r="B70" s="149"/>
      <c r="C70" s="190"/>
      <c r="D70" s="148"/>
      <c r="E70" s="190"/>
      <c r="F70" s="192"/>
      <c r="G70" s="188"/>
      <c r="H70" s="192"/>
      <c r="I70" s="188"/>
      <c r="J70" s="147"/>
      <c r="K70" s="32"/>
      <c r="L70" s="32"/>
      <c r="M70" s="32"/>
    </row>
    <row r="71" spans="1:13" x14ac:dyDescent="0.25">
      <c r="A71" s="32" t="s">
        <v>12</v>
      </c>
      <c r="B71" s="77">
        <v>165</v>
      </c>
      <c r="C71" s="182">
        <f t="shared" ref="C71" si="11">B71/$J71*100</f>
        <v>1.1935763888888888</v>
      </c>
      <c r="D71" s="183">
        <v>13244</v>
      </c>
      <c r="E71" s="182">
        <f t="shared" ref="E71" si="12">D71/$J71*100</f>
        <v>95.804398148148152</v>
      </c>
      <c r="F71" s="183">
        <v>207</v>
      </c>
      <c r="G71" s="182">
        <f t="shared" ref="G71" si="13">F71/$J71*100</f>
        <v>1.4973958333333335</v>
      </c>
      <c r="H71" s="183">
        <v>2</v>
      </c>
      <c r="I71" s="182">
        <f t="shared" ref="I71" si="14">H71/$J71*100</f>
        <v>1.4467592592592591E-2</v>
      </c>
      <c r="J71" s="87">
        <v>13824</v>
      </c>
      <c r="K71" s="32"/>
      <c r="L71" s="32"/>
      <c r="M71" s="32"/>
    </row>
    <row r="72" spans="1:13" x14ac:dyDescent="0.25">
      <c r="A72" s="32" t="s">
        <v>15</v>
      </c>
      <c r="B72" s="77">
        <v>62</v>
      </c>
      <c r="C72" s="182">
        <f t="shared" ref="C72" si="15">B72/$J72*100</f>
        <v>1.3222435487310729</v>
      </c>
      <c r="D72" s="183">
        <v>4339</v>
      </c>
      <c r="E72" s="182">
        <f t="shared" ref="E72" si="16">D72/$J72*100</f>
        <v>92.535721902324582</v>
      </c>
      <c r="F72" s="183">
        <v>83</v>
      </c>
      <c r="G72" s="182">
        <f t="shared" ref="G72" si="17">F72/$J72*100</f>
        <v>1.7701002345915973</v>
      </c>
      <c r="H72" s="183">
        <v>0</v>
      </c>
      <c r="I72" s="182">
        <f t="shared" ref="I72" si="18">H72/$J72*100</f>
        <v>0</v>
      </c>
      <c r="J72" s="87">
        <v>4689</v>
      </c>
      <c r="K72" s="32"/>
      <c r="L72" s="32"/>
      <c r="M72" s="32"/>
    </row>
    <row r="73" spans="1:13" x14ac:dyDescent="0.25">
      <c r="A73" s="32" t="s">
        <v>10</v>
      </c>
      <c r="B73" s="77">
        <v>102</v>
      </c>
      <c r="C73" s="182">
        <f t="shared" ref="C73" si="19">B73/$J73*100</f>
        <v>1.7139976474542093</v>
      </c>
      <c r="D73" s="183">
        <v>5270</v>
      </c>
      <c r="E73" s="182">
        <f t="shared" ref="E73" si="20">D73/$J73*100</f>
        <v>88.556545118467483</v>
      </c>
      <c r="F73" s="183">
        <v>493</v>
      </c>
      <c r="G73" s="182">
        <f t="shared" ref="G73" si="21">F73/$J73*100</f>
        <v>8.2843219626953459</v>
      </c>
      <c r="H73" s="183">
        <v>7</v>
      </c>
      <c r="I73" s="182">
        <f t="shared" ref="I73" si="22">H73/$J73*100</f>
        <v>0.11762728953117123</v>
      </c>
      <c r="J73" s="87">
        <v>5951</v>
      </c>
      <c r="K73" s="32"/>
      <c r="L73" s="32"/>
      <c r="M73" s="32"/>
    </row>
    <row r="74" spans="1:13" s="231" customFormat="1" x14ac:dyDescent="0.25">
      <c r="A74" s="32" t="s">
        <v>11</v>
      </c>
      <c r="B74" s="77">
        <v>10</v>
      </c>
      <c r="C74" s="182">
        <f t="shared" ref="C74" si="23">B74/$J74*100</f>
        <v>0.97943192948090119</v>
      </c>
      <c r="D74" s="183">
        <v>928</v>
      </c>
      <c r="E74" s="182">
        <f t="shared" ref="E74" si="24">D74/$J74*100</f>
        <v>90.891283055827614</v>
      </c>
      <c r="F74" s="183">
        <v>62</v>
      </c>
      <c r="G74" s="182">
        <f t="shared" ref="G74" si="25">F74/$J74*100</f>
        <v>6.072477962781587</v>
      </c>
      <c r="H74" s="183">
        <v>1</v>
      </c>
      <c r="I74" s="182">
        <f t="shared" ref="I74" si="26">H74/$J74*100</f>
        <v>9.7943192948090105E-2</v>
      </c>
      <c r="J74" s="87">
        <v>1021</v>
      </c>
      <c r="K74" s="32"/>
      <c r="L74" s="32"/>
      <c r="M74" s="32"/>
    </row>
    <row r="75" spans="1:13" s="231" customFormat="1" x14ac:dyDescent="0.25">
      <c r="A75" s="32" t="s">
        <v>32</v>
      </c>
      <c r="B75" s="77">
        <v>413</v>
      </c>
      <c r="C75" s="182">
        <f t="shared" ref="C75" si="27">B75/$J75*100</f>
        <v>1.4253175041413584</v>
      </c>
      <c r="D75" s="183">
        <v>25728</v>
      </c>
      <c r="E75" s="182">
        <f t="shared" ref="E75" si="28">D75/$J75*100</f>
        <v>88.790723357261186</v>
      </c>
      <c r="F75" s="183">
        <v>2612</v>
      </c>
      <c r="G75" s="182">
        <f t="shared" ref="G75" si="29">F75/$J75*100</f>
        <v>9.0143567090005519</v>
      </c>
      <c r="H75" s="183">
        <v>30</v>
      </c>
      <c r="I75" s="182">
        <f t="shared" ref="I75" si="30">H75/$J75*100</f>
        <v>0.10353395913859746</v>
      </c>
      <c r="J75" s="87">
        <v>28976</v>
      </c>
      <c r="K75" s="32"/>
      <c r="L75" s="32"/>
      <c r="M75" s="32"/>
    </row>
    <row r="76" spans="1:13" x14ac:dyDescent="0.25">
      <c r="A76" s="32" t="s">
        <v>6</v>
      </c>
      <c r="B76" s="77">
        <v>0</v>
      </c>
      <c r="C76" s="180" t="s">
        <v>93</v>
      </c>
      <c r="D76" s="183">
        <v>10</v>
      </c>
      <c r="E76" s="180" t="s">
        <v>93</v>
      </c>
      <c r="F76" s="183">
        <v>0</v>
      </c>
      <c r="G76" s="180" t="s">
        <v>93</v>
      </c>
      <c r="H76" s="183">
        <v>0</v>
      </c>
      <c r="I76" s="252" t="s">
        <v>93</v>
      </c>
      <c r="J76" s="87">
        <v>10</v>
      </c>
      <c r="K76" s="32"/>
      <c r="L76" s="32"/>
      <c r="M76" s="32"/>
    </row>
    <row r="77" spans="1:13" x14ac:dyDescent="0.25">
      <c r="A77" s="126" t="s">
        <v>57</v>
      </c>
      <c r="B77" s="127"/>
      <c r="C77" s="123"/>
      <c r="D77" s="130"/>
      <c r="E77" s="123"/>
      <c r="F77" s="193"/>
      <c r="G77" s="189"/>
      <c r="H77" s="193"/>
      <c r="I77" s="189"/>
      <c r="J77" s="127"/>
      <c r="K77" s="32"/>
      <c r="L77" s="32"/>
      <c r="M77" s="32"/>
    </row>
    <row r="78" spans="1:13" x14ac:dyDescent="0.25">
      <c r="A78" s="105" t="s">
        <v>58</v>
      </c>
      <c r="B78" s="77">
        <v>85</v>
      </c>
      <c r="C78" s="182">
        <f t="shared" ref="C78:C82" si="31">B78/$J78*100</f>
        <v>1.0368382532324958</v>
      </c>
      <c r="D78" s="183">
        <v>6978</v>
      </c>
      <c r="E78" s="182">
        <f t="shared" ref="E78:E82" si="32">D78/$J78*100</f>
        <v>85.118321541839464</v>
      </c>
      <c r="F78" s="183">
        <v>1055</v>
      </c>
      <c r="G78" s="182">
        <f t="shared" ref="G78:G82" si="33">F78/$J78*100</f>
        <v>12.868992437179799</v>
      </c>
      <c r="H78" s="183">
        <v>16</v>
      </c>
      <c r="I78" s="182">
        <f t="shared" ref="I78:I82" si="34">H78/$J78*100</f>
        <v>0.19516955354964624</v>
      </c>
      <c r="J78" s="77">
        <v>8198</v>
      </c>
      <c r="K78" s="32"/>
      <c r="L78" s="32"/>
      <c r="M78" s="32"/>
    </row>
    <row r="79" spans="1:13" x14ac:dyDescent="0.25">
      <c r="A79" s="105">
        <v>2</v>
      </c>
      <c r="B79" s="77">
        <v>114</v>
      </c>
      <c r="C79" s="182">
        <f t="shared" si="31"/>
        <v>1.2426422498364944</v>
      </c>
      <c r="D79" s="183">
        <v>8177</v>
      </c>
      <c r="E79" s="182">
        <f t="shared" si="32"/>
        <v>89.132330499236971</v>
      </c>
      <c r="F79" s="183">
        <v>807</v>
      </c>
      <c r="G79" s="182">
        <f t="shared" si="33"/>
        <v>8.7965990843688679</v>
      </c>
      <c r="H79" s="183">
        <v>9</v>
      </c>
      <c r="I79" s="182">
        <f t="shared" si="34"/>
        <v>9.8103335513407455E-2</v>
      </c>
      <c r="J79" s="77">
        <v>9174</v>
      </c>
      <c r="K79" s="32"/>
      <c r="L79" s="32"/>
      <c r="M79" s="32"/>
    </row>
    <row r="80" spans="1:13" x14ac:dyDescent="0.25">
      <c r="A80" s="105">
        <v>3</v>
      </c>
      <c r="B80" s="77">
        <v>150</v>
      </c>
      <c r="C80" s="182">
        <f t="shared" si="31"/>
        <v>1.3962580284836636</v>
      </c>
      <c r="D80" s="183">
        <v>9773</v>
      </c>
      <c r="E80" s="182">
        <f t="shared" si="32"/>
        <v>90.970864749138968</v>
      </c>
      <c r="F80" s="183">
        <v>725</v>
      </c>
      <c r="G80" s="182">
        <f t="shared" si="33"/>
        <v>6.7485804710043755</v>
      </c>
      <c r="H80" s="183">
        <v>9</v>
      </c>
      <c r="I80" s="182">
        <f t="shared" si="34"/>
        <v>8.3775481709019828E-2</v>
      </c>
      <c r="J80" s="77">
        <v>10743</v>
      </c>
      <c r="K80" s="32"/>
      <c r="L80" s="32"/>
      <c r="M80" s="32"/>
    </row>
    <row r="81" spans="1:24" x14ac:dyDescent="0.25">
      <c r="A81" s="105">
        <v>4</v>
      </c>
      <c r="B81" s="77">
        <v>204</v>
      </c>
      <c r="C81" s="182">
        <f t="shared" si="31"/>
        <v>1.6090866067203029</v>
      </c>
      <c r="D81" s="183">
        <v>11713</v>
      </c>
      <c r="E81" s="182">
        <f t="shared" si="32"/>
        <v>92.388389335857397</v>
      </c>
      <c r="F81" s="183">
        <v>618</v>
      </c>
      <c r="G81" s="182">
        <f t="shared" si="33"/>
        <v>4.8745858968291529</v>
      </c>
      <c r="H81" s="183">
        <v>2</v>
      </c>
      <c r="I81" s="182">
        <f t="shared" si="34"/>
        <v>1.5775358889414736E-2</v>
      </c>
      <c r="J81" s="77">
        <v>12678</v>
      </c>
      <c r="K81" s="32"/>
      <c r="L81" s="32"/>
      <c r="M81" s="32"/>
    </row>
    <row r="82" spans="1:24" x14ac:dyDescent="0.25">
      <c r="A82" s="105" t="s">
        <v>59</v>
      </c>
      <c r="B82" s="77">
        <v>197</v>
      </c>
      <c r="C82" s="182">
        <f t="shared" si="31"/>
        <v>1.4666468135795117</v>
      </c>
      <c r="D82" s="183">
        <v>12680</v>
      </c>
      <c r="E82" s="182">
        <f t="shared" si="32"/>
        <v>94.401429422275157</v>
      </c>
      <c r="F82" s="183">
        <v>245</v>
      </c>
      <c r="G82" s="182">
        <f t="shared" si="33"/>
        <v>1.8240023823704585</v>
      </c>
      <c r="H82" s="183">
        <v>3</v>
      </c>
      <c r="I82" s="182">
        <f t="shared" si="34"/>
        <v>2.2334723049434187E-2</v>
      </c>
      <c r="J82" s="77">
        <v>13432</v>
      </c>
      <c r="K82" s="32"/>
      <c r="L82" s="32"/>
      <c r="M82" s="32"/>
    </row>
    <row r="83" spans="1:24" x14ac:dyDescent="0.25">
      <c r="A83" s="162" t="s">
        <v>6</v>
      </c>
      <c r="B83" s="81">
        <v>2</v>
      </c>
      <c r="C83" s="180" t="s">
        <v>93</v>
      </c>
      <c r="D83" s="184">
        <v>198</v>
      </c>
      <c r="E83" s="180" t="s">
        <v>93</v>
      </c>
      <c r="F83" s="184">
        <v>7</v>
      </c>
      <c r="G83" s="180" t="s">
        <v>93</v>
      </c>
      <c r="H83" s="184">
        <v>1</v>
      </c>
      <c r="I83" s="196" t="s">
        <v>93</v>
      </c>
      <c r="J83" s="81">
        <v>246</v>
      </c>
      <c r="K83" s="32"/>
      <c r="L83" s="32"/>
      <c r="M83" s="32"/>
    </row>
    <row r="84" spans="1:24" x14ac:dyDescent="0.25">
      <c r="A84" s="152" t="s">
        <v>60</v>
      </c>
      <c r="B84" s="104"/>
      <c r="C84" s="187"/>
      <c r="D84" s="192"/>
      <c r="E84" s="187"/>
      <c r="F84" s="192"/>
      <c r="G84" s="188"/>
      <c r="H84" s="192"/>
      <c r="I84" s="188"/>
      <c r="J84" s="147"/>
      <c r="K84" s="32"/>
      <c r="L84" s="32"/>
      <c r="M84" s="32"/>
    </row>
    <row r="85" spans="1:24" x14ac:dyDescent="0.25">
      <c r="A85" s="107" t="s">
        <v>37</v>
      </c>
      <c r="B85" s="77">
        <v>1</v>
      </c>
      <c r="C85" s="182">
        <f t="shared" ref="C85:C104" si="35">B85/$J85*100</f>
        <v>5.0075112669003496E-2</v>
      </c>
      <c r="D85" s="183">
        <v>1972</v>
      </c>
      <c r="E85" s="182">
        <f t="shared" ref="E85:E104" si="36">D85/$J85*100</f>
        <v>98.748122183274916</v>
      </c>
      <c r="F85" s="183">
        <v>8</v>
      </c>
      <c r="G85" s="182">
        <f t="shared" ref="G85:G104" si="37">F85/$J85*100</f>
        <v>0.40060090135202797</v>
      </c>
      <c r="H85" s="183">
        <v>0</v>
      </c>
      <c r="I85" s="182">
        <f t="shared" ref="I85:I104" si="38">H85/$J85*100</f>
        <v>0</v>
      </c>
      <c r="J85" s="87">
        <v>1997</v>
      </c>
      <c r="K85" s="32"/>
      <c r="L85" s="32"/>
      <c r="M85" s="32"/>
    </row>
    <row r="86" spans="1:24" x14ac:dyDescent="0.25">
      <c r="A86" s="107" t="s">
        <v>38</v>
      </c>
      <c r="B86" s="77">
        <v>73</v>
      </c>
      <c r="C86" s="182">
        <f t="shared" si="35"/>
        <v>0.99103991311430895</v>
      </c>
      <c r="D86" s="183">
        <v>6574</v>
      </c>
      <c r="E86" s="182">
        <f t="shared" si="36"/>
        <v>89.247895737170779</v>
      </c>
      <c r="F86" s="183">
        <v>564</v>
      </c>
      <c r="G86" s="182">
        <f t="shared" si="37"/>
        <v>7.6568015204995925</v>
      </c>
      <c r="H86" s="183">
        <v>18</v>
      </c>
      <c r="I86" s="182">
        <f t="shared" si="38"/>
        <v>0.24436600597339125</v>
      </c>
      <c r="J86" s="87">
        <v>7366</v>
      </c>
      <c r="K86" s="32"/>
      <c r="L86" s="32"/>
      <c r="M86" s="32"/>
    </row>
    <row r="87" spans="1:24" x14ac:dyDescent="0.25">
      <c r="A87" s="107" t="s">
        <v>39</v>
      </c>
      <c r="B87" s="77">
        <v>63</v>
      </c>
      <c r="C87" s="182">
        <f t="shared" si="35"/>
        <v>1.2640449438202246</v>
      </c>
      <c r="D87" s="183">
        <v>3784</v>
      </c>
      <c r="E87" s="182">
        <f t="shared" si="36"/>
        <v>75.922953451043341</v>
      </c>
      <c r="F87" s="183">
        <v>1101</v>
      </c>
      <c r="G87" s="182">
        <f t="shared" si="37"/>
        <v>22.090690208667738</v>
      </c>
      <c r="H87" s="183">
        <v>3</v>
      </c>
      <c r="I87" s="182">
        <f t="shared" si="38"/>
        <v>6.019261637239165E-2</v>
      </c>
      <c r="J87" s="87">
        <v>4984</v>
      </c>
      <c r="K87" s="32"/>
      <c r="L87" s="32"/>
      <c r="M87" s="32"/>
    </row>
    <row r="88" spans="1:24" x14ac:dyDescent="0.25">
      <c r="A88" s="107" t="s">
        <v>40</v>
      </c>
      <c r="B88" s="77">
        <v>37</v>
      </c>
      <c r="C88" s="182">
        <f t="shared" si="35"/>
        <v>0.6343219612549289</v>
      </c>
      <c r="D88" s="183">
        <v>5236</v>
      </c>
      <c r="E88" s="182">
        <f t="shared" si="36"/>
        <v>89.765129435967765</v>
      </c>
      <c r="F88" s="183">
        <v>295</v>
      </c>
      <c r="G88" s="182">
        <f t="shared" si="37"/>
        <v>5.0574318532487572</v>
      </c>
      <c r="H88" s="183">
        <v>1</v>
      </c>
      <c r="I88" s="182">
        <f t="shared" si="38"/>
        <v>1.7143836790673755E-2</v>
      </c>
      <c r="J88" s="87">
        <v>5833</v>
      </c>
      <c r="K88" s="32"/>
      <c r="L88" s="32"/>
      <c r="M88" s="32"/>
    </row>
    <row r="89" spans="1:24" x14ac:dyDescent="0.25">
      <c r="A89" s="107" t="s">
        <v>41</v>
      </c>
      <c r="B89" s="77">
        <v>1</v>
      </c>
      <c r="C89" s="182">
        <f t="shared" si="35"/>
        <v>1.9960079840319361E-2</v>
      </c>
      <c r="D89" s="183">
        <v>4988</v>
      </c>
      <c r="E89" s="182">
        <f t="shared" si="36"/>
        <v>99.560878243512974</v>
      </c>
      <c r="F89" s="183">
        <v>9</v>
      </c>
      <c r="G89" s="182">
        <f t="shared" si="37"/>
        <v>0.17964071856287425</v>
      </c>
      <c r="H89" s="183">
        <v>0</v>
      </c>
      <c r="I89" s="182">
        <f t="shared" si="38"/>
        <v>0</v>
      </c>
      <c r="J89" s="87">
        <v>5010</v>
      </c>
      <c r="K89" s="32"/>
      <c r="L89" s="32"/>
      <c r="M89" s="32"/>
    </row>
    <row r="90" spans="1:24" x14ac:dyDescent="0.25">
      <c r="A90" s="107" t="s">
        <v>42</v>
      </c>
      <c r="B90" s="77">
        <v>3</v>
      </c>
      <c r="C90" s="182">
        <f t="shared" si="35"/>
        <v>0.19292604501607716</v>
      </c>
      <c r="D90" s="183">
        <v>1525</v>
      </c>
      <c r="E90" s="182">
        <f t="shared" si="36"/>
        <v>98.070739549839232</v>
      </c>
      <c r="F90" s="183">
        <v>2</v>
      </c>
      <c r="G90" s="182">
        <f t="shared" si="37"/>
        <v>0.12861736334405144</v>
      </c>
      <c r="H90" s="183">
        <v>0</v>
      </c>
      <c r="I90" s="182">
        <f t="shared" si="38"/>
        <v>0</v>
      </c>
      <c r="J90" s="87">
        <v>1555</v>
      </c>
      <c r="K90" s="32"/>
      <c r="L90" s="32"/>
      <c r="M90" s="32"/>
    </row>
    <row r="91" spans="1:24" x14ac:dyDescent="0.25">
      <c r="A91" s="107" t="s">
        <v>43</v>
      </c>
      <c r="B91" s="77">
        <v>19</v>
      </c>
      <c r="C91" s="182">
        <f t="shared" si="35"/>
        <v>0.66410346032855649</v>
      </c>
      <c r="D91" s="183">
        <v>2838</v>
      </c>
      <c r="E91" s="182">
        <f t="shared" si="36"/>
        <v>99.196085284865433</v>
      </c>
      <c r="F91" s="183">
        <v>1</v>
      </c>
      <c r="G91" s="182">
        <f t="shared" si="37"/>
        <v>3.4952813701502966E-2</v>
      </c>
      <c r="H91" s="183">
        <v>0</v>
      </c>
      <c r="I91" s="182">
        <f t="shared" si="38"/>
        <v>0</v>
      </c>
      <c r="J91" s="87">
        <v>2861</v>
      </c>
      <c r="K91" s="32"/>
      <c r="L91" s="32"/>
      <c r="M91" s="101"/>
      <c r="N91" s="18"/>
      <c r="O91" s="18"/>
      <c r="P91" s="18"/>
      <c r="Q91" s="18"/>
      <c r="R91" s="18"/>
      <c r="S91" s="18"/>
      <c r="T91" s="18"/>
      <c r="U91" s="18"/>
      <c r="V91" s="18"/>
      <c r="W91" s="18"/>
      <c r="X91" s="18"/>
    </row>
    <row r="92" spans="1:24" x14ac:dyDescent="0.25">
      <c r="A92" s="107" t="s">
        <v>44</v>
      </c>
      <c r="B92" s="77">
        <v>0</v>
      </c>
      <c r="C92" s="182">
        <f t="shared" si="35"/>
        <v>0</v>
      </c>
      <c r="D92" s="183">
        <v>741</v>
      </c>
      <c r="E92" s="182">
        <f t="shared" si="36"/>
        <v>99.865229110512132</v>
      </c>
      <c r="F92" s="183">
        <v>0</v>
      </c>
      <c r="G92" s="182">
        <f t="shared" si="37"/>
        <v>0</v>
      </c>
      <c r="H92" s="183">
        <v>0</v>
      </c>
      <c r="I92" s="182">
        <f t="shared" si="38"/>
        <v>0</v>
      </c>
      <c r="J92" s="87">
        <v>742</v>
      </c>
      <c r="K92" s="32"/>
      <c r="L92" s="32"/>
      <c r="M92" s="101"/>
      <c r="N92" s="18"/>
      <c r="O92" s="18"/>
      <c r="P92" s="18"/>
      <c r="Q92" s="18"/>
      <c r="R92" s="18"/>
      <c r="S92" s="18"/>
      <c r="T92" s="18"/>
      <c r="U92" s="18"/>
      <c r="V92" s="18"/>
      <c r="W92" s="18"/>
      <c r="X92" s="18"/>
    </row>
    <row r="93" spans="1:24" x14ac:dyDescent="0.25">
      <c r="A93" s="107" t="s">
        <v>45</v>
      </c>
      <c r="B93" s="77">
        <v>88</v>
      </c>
      <c r="C93" s="182">
        <f t="shared" si="35"/>
        <v>4.2947779404587605</v>
      </c>
      <c r="D93" s="183">
        <v>1958</v>
      </c>
      <c r="E93" s="182">
        <f t="shared" si="36"/>
        <v>95.558809175207415</v>
      </c>
      <c r="F93" s="183">
        <v>1</v>
      </c>
      <c r="G93" s="182">
        <f t="shared" si="37"/>
        <v>4.880429477794046E-2</v>
      </c>
      <c r="H93" s="183">
        <v>0</v>
      </c>
      <c r="I93" s="182">
        <f t="shared" si="38"/>
        <v>0</v>
      </c>
      <c r="J93" s="87">
        <v>2049</v>
      </c>
      <c r="K93" s="32"/>
      <c r="L93" s="32"/>
      <c r="M93" s="101"/>
      <c r="N93" s="18"/>
      <c r="O93" s="18"/>
      <c r="P93" s="18"/>
      <c r="Q93" s="18"/>
      <c r="R93" s="18"/>
      <c r="S93" s="18"/>
      <c r="T93" s="18"/>
      <c r="U93" s="18"/>
      <c r="V93" s="18"/>
      <c r="W93" s="18"/>
      <c r="X93" s="18"/>
    </row>
    <row r="94" spans="1:24" x14ac:dyDescent="0.25">
      <c r="A94" s="107" t="s">
        <v>46</v>
      </c>
      <c r="B94" s="77">
        <v>20</v>
      </c>
      <c r="C94" s="182">
        <f t="shared" si="35"/>
        <v>1.3020833333333335</v>
      </c>
      <c r="D94" s="183">
        <v>1279</v>
      </c>
      <c r="E94" s="182">
        <f t="shared" si="36"/>
        <v>83.268229166666657</v>
      </c>
      <c r="F94" s="183">
        <v>235</v>
      </c>
      <c r="G94" s="182">
        <f t="shared" si="37"/>
        <v>15.299479166666666</v>
      </c>
      <c r="H94" s="183">
        <v>0</v>
      </c>
      <c r="I94" s="182">
        <f t="shared" si="38"/>
        <v>0</v>
      </c>
      <c r="J94" s="87">
        <v>1536</v>
      </c>
      <c r="K94" s="32"/>
      <c r="L94" s="32"/>
      <c r="M94" s="32"/>
    </row>
    <row r="95" spans="1:24" x14ac:dyDescent="0.25">
      <c r="A95" s="107" t="s">
        <v>47</v>
      </c>
      <c r="B95" s="77">
        <v>171</v>
      </c>
      <c r="C95" s="182">
        <f t="shared" si="35"/>
        <v>7.8801843317972349</v>
      </c>
      <c r="D95" s="183">
        <v>1980</v>
      </c>
      <c r="E95" s="182">
        <f t="shared" si="36"/>
        <v>91.244239631336413</v>
      </c>
      <c r="F95" s="183">
        <v>7</v>
      </c>
      <c r="G95" s="182">
        <f t="shared" si="37"/>
        <v>0.32258064516129031</v>
      </c>
      <c r="H95" s="183">
        <v>0</v>
      </c>
      <c r="I95" s="182">
        <f t="shared" si="38"/>
        <v>0</v>
      </c>
      <c r="J95" s="87">
        <v>2170</v>
      </c>
      <c r="K95" s="32"/>
      <c r="L95" s="32"/>
      <c r="M95" s="32"/>
    </row>
    <row r="96" spans="1:24" x14ac:dyDescent="0.25">
      <c r="A96" s="107" t="s">
        <v>48</v>
      </c>
      <c r="B96" s="77">
        <v>2</v>
      </c>
      <c r="C96" s="182">
        <f t="shared" si="35"/>
        <v>0.29027576197387517</v>
      </c>
      <c r="D96" s="183">
        <v>681</v>
      </c>
      <c r="E96" s="182">
        <f t="shared" si="36"/>
        <v>98.838896952104506</v>
      </c>
      <c r="F96" s="183">
        <v>1</v>
      </c>
      <c r="G96" s="182">
        <f t="shared" si="37"/>
        <v>0.14513788098693758</v>
      </c>
      <c r="H96" s="183">
        <v>0</v>
      </c>
      <c r="I96" s="182">
        <f t="shared" si="38"/>
        <v>0</v>
      </c>
      <c r="J96" s="87">
        <v>689</v>
      </c>
      <c r="K96" s="32"/>
      <c r="L96" s="32"/>
      <c r="M96" s="32"/>
    </row>
    <row r="97" spans="1:13" x14ac:dyDescent="0.25">
      <c r="A97" s="107" t="s">
        <v>86</v>
      </c>
      <c r="B97" s="77">
        <v>5</v>
      </c>
      <c r="C97" s="182">
        <f t="shared" si="35"/>
        <v>0.14380212827149844</v>
      </c>
      <c r="D97" s="183">
        <v>2856</v>
      </c>
      <c r="E97" s="182">
        <f t="shared" si="36"/>
        <v>82.139775668679889</v>
      </c>
      <c r="F97" s="183">
        <v>535</v>
      </c>
      <c r="G97" s="182">
        <f t="shared" si="37"/>
        <v>15.386827725050331</v>
      </c>
      <c r="H97" s="183">
        <v>16</v>
      </c>
      <c r="I97" s="182">
        <f t="shared" si="38"/>
        <v>0.46016681046879493</v>
      </c>
      <c r="J97" s="87">
        <v>3477</v>
      </c>
      <c r="K97" s="32"/>
      <c r="L97" s="32"/>
      <c r="M97" s="32"/>
    </row>
    <row r="98" spans="1:13" x14ac:dyDescent="0.25">
      <c r="A98" s="107" t="s">
        <v>49</v>
      </c>
      <c r="B98" s="77">
        <v>0</v>
      </c>
      <c r="C98" s="182">
        <f t="shared" si="35"/>
        <v>0</v>
      </c>
      <c r="D98" s="183">
        <v>1619</v>
      </c>
      <c r="E98" s="182">
        <f t="shared" si="36"/>
        <v>87.513513513513516</v>
      </c>
      <c r="F98" s="183">
        <v>218</v>
      </c>
      <c r="G98" s="182">
        <f t="shared" si="37"/>
        <v>11.783783783783784</v>
      </c>
      <c r="H98" s="183">
        <v>1</v>
      </c>
      <c r="I98" s="182">
        <f t="shared" si="38"/>
        <v>5.4054054054054057E-2</v>
      </c>
      <c r="J98" s="87">
        <v>1850</v>
      </c>
      <c r="K98" s="32"/>
      <c r="L98" s="32"/>
      <c r="M98" s="32"/>
    </row>
    <row r="99" spans="1:13" x14ac:dyDescent="0.25">
      <c r="A99" s="107" t="s">
        <v>50</v>
      </c>
      <c r="B99" s="77">
        <v>176</v>
      </c>
      <c r="C99" s="182">
        <f t="shared" si="35"/>
        <v>34.042553191489361</v>
      </c>
      <c r="D99" s="183">
        <v>330</v>
      </c>
      <c r="E99" s="182">
        <f t="shared" si="36"/>
        <v>63.829787234042556</v>
      </c>
      <c r="F99" s="183">
        <v>6</v>
      </c>
      <c r="G99" s="182">
        <f t="shared" si="37"/>
        <v>1.1605415860735011</v>
      </c>
      <c r="H99" s="183">
        <v>0</v>
      </c>
      <c r="I99" s="182">
        <f t="shared" si="38"/>
        <v>0</v>
      </c>
      <c r="J99" s="87">
        <v>517</v>
      </c>
      <c r="K99" s="32"/>
      <c r="L99" s="32"/>
      <c r="M99" s="32"/>
    </row>
    <row r="100" spans="1:13" x14ac:dyDescent="0.25">
      <c r="A100" s="107" t="s">
        <v>51</v>
      </c>
      <c r="B100" s="77">
        <v>60</v>
      </c>
      <c r="C100" s="182">
        <f t="shared" si="35"/>
        <v>4.3072505384063176</v>
      </c>
      <c r="D100" s="183">
        <v>1330</v>
      </c>
      <c r="E100" s="182">
        <f t="shared" si="36"/>
        <v>95.477386934673376</v>
      </c>
      <c r="F100" s="183">
        <v>2</v>
      </c>
      <c r="G100" s="182">
        <f t="shared" si="37"/>
        <v>0.14357501794687724</v>
      </c>
      <c r="H100" s="183">
        <v>0</v>
      </c>
      <c r="I100" s="182">
        <f t="shared" si="38"/>
        <v>0</v>
      </c>
      <c r="J100" s="87">
        <v>1393</v>
      </c>
      <c r="K100" s="32"/>
      <c r="L100" s="32"/>
      <c r="M100" s="32"/>
    </row>
    <row r="101" spans="1:13" x14ac:dyDescent="0.25">
      <c r="A101" s="107" t="s">
        <v>52</v>
      </c>
      <c r="B101" s="77">
        <v>1</v>
      </c>
      <c r="C101" s="182">
        <f t="shared" si="35"/>
        <v>0.7142857142857143</v>
      </c>
      <c r="D101" s="183">
        <v>129</v>
      </c>
      <c r="E101" s="182">
        <f t="shared" si="36"/>
        <v>92.142857142857139</v>
      </c>
      <c r="F101" s="183">
        <v>0</v>
      </c>
      <c r="G101" s="182">
        <f t="shared" si="37"/>
        <v>0</v>
      </c>
      <c r="H101" s="183">
        <v>0</v>
      </c>
      <c r="I101" s="182">
        <f t="shared" si="38"/>
        <v>0</v>
      </c>
      <c r="J101" s="87">
        <v>140</v>
      </c>
      <c r="K101" s="32"/>
      <c r="L101" s="32"/>
      <c r="M101" s="32"/>
    </row>
    <row r="102" spans="1:13" x14ac:dyDescent="0.25">
      <c r="A102" s="107" t="s">
        <v>53</v>
      </c>
      <c r="B102" s="77">
        <v>29</v>
      </c>
      <c r="C102" s="182">
        <f t="shared" si="35"/>
        <v>0.4907767811812489</v>
      </c>
      <c r="D102" s="183">
        <v>5792</v>
      </c>
      <c r="E102" s="182">
        <f t="shared" si="36"/>
        <v>98.019969537992893</v>
      </c>
      <c r="F102" s="183">
        <v>34</v>
      </c>
      <c r="G102" s="182">
        <f t="shared" si="37"/>
        <v>0.57539346759180909</v>
      </c>
      <c r="H102" s="183">
        <v>0</v>
      </c>
      <c r="I102" s="182">
        <f t="shared" si="38"/>
        <v>0</v>
      </c>
      <c r="J102" s="87">
        <v>5909</v>
      </c>
      <c r="K102" s="32"/>
      <c r="L102" s="32"/>
      <c r="M102" s="32"/>
    </row>
    <row r="103" spans="1:13" x14ac:dyDescent="0.25">
      <c r="A103" s="107" t="s">
        <v>54</v>
      </c>
      <c r="B103" s="77">
        <v>0</v>
      </c>
      <c r="C103" s="182">
        <f t="shared" si="35"/>
        <v>0</v>
      </c>
      <c r="D103" s="183">
        <v>136</v>
      </c>
      <c r="E103" s="182">
        <f t="shared" si="36"/>
        <v>23.859649122807017</v>
      </c>
      <c r="F103" s="183">
        <v>433</v>
      </c>
      <c r="G103" s="182">
        <f t="shared" si="37"/>
        <v>75.964912280701753</v>
      </c>
      <c r="H103" s="183">
        <v>0</v>
      </c>
      <c r="I103" s="182">
        <f t="shared" si="38"/>
        <v>0</v>
      </c>
      <c r="J103" s="87">
        <v>570</v>
      </c>
      <c r="K103" s="32"/>
      <c r="L103" s="32"/>
      <c r="M103" s="32"/>
    </row>
    <row r="104" spans="1:13" x14ac:dyDescent="0.25">
      <c r="A104" s="107" t="s">
        <v>55</v>
      </c>
      <c r="B104" s="77">
        <v>1</v>
      </c>
      <c r="C104" s="182">
        <f t="shared" si="35"/>
        <v>2.7700831024930751E-2</v>
      </c>
      <c r="D104" s="183">
        <v>3602</v>
      </c>
      <c r="E104" s="182">
        <f t="shared" si="36"/>
        <v>99.77839335180056</v>
      </c>
      <c r="F104" s="183">
        <v>2</v>
      </c>
      <c r="G104" s="182">
        <f t="shared" si="37"/>
        <v>5.5401662049861501E-2</v>
      </c>
      <c r="H104" s="183">
        <v>0</v>
      </c>
      <c r="I104" s="182">
        <f t="shared" si="38"/>
        <v>0</v>
      </c>
      <c r="J104" s="87">
        <v>3610</v>
      </c>
      <c r="K104" s="32"/>
      <c r="L104" s="32"/>
      <c r="M104" s="32"/>
    </row>
    <row r="105" spans="1:13" x14ac:dyDescent="0.25">
      <c r="A105" s="38" t="s">
        <v>65</v>
      </c>
      <c r="B105" s="77">
        <v>2</v>
      </c>
      <c r="C105" s="180" t="s">
        <v>93</v>
      </c>
      <c r="D105" s="183">
        <v>169</v>
      </c>
      <c r="E105" s="180" t="s">
        <v>93</v>
      </c>
      <c r="F105" s="183">
        <v>3</v>
      </c>
      <c r="G105" s="180" t="s">
        <v>93</v>
      </c>
      <c r="H105" s="183">
        <v>1</v>
      </c>
      <c r="I105" s="196" t="s">
        <v>93</v>
      </c>
      <c r="J105" s="87">
        <v>213</v>
      </c>
      <c r="K105" s="32"/>
      <c r="L105" s="32"/>
      <c r="M105" s="32"/>
    </row>
    <row r="106" spans="1:13" x14ac:dyDescent="0.25">
      <c r="A106" s="48" t="s">
        <v>7</v>
      </c>
      <c r="B106" s="53">
        <v>752</v>
      </c>
      <c r="C106" s="117">
        <v>1.3986013986013985</v>
      </c>
      <c r="D106" s="131">
        <v>49519</v>
      </c>
      <c r="E106" s="117">
        <v>92.097530129445033</v>
      </c>
      <c r="F106" s="131">
        <v>3457</v>
      </c>
      <c r="G106" s="117">
        <v>6.4294747805386105</v>
      </c>
      <c r="H106" s="131">
        <v>40</v>
      </c>
      <c r="I106" s="117">
        <v>7.4393691414968002E-2</v>
      </c>
      <c r="J106" s="53">
        <v>54471</v>
      </c>
      <c r="K106" s="32"/>
      <c r="L106" s="32"/>
      <c r="M106" s="32"/>
    </row>
    <row r="107" spans="1:13" x14ac:dyDescent="0.25">
      <c r="A107" s="32"/>
      <c r="B107" s="32"/>
      <c r="C107" s="32"/>
      <c r="D107" s="32"/>
      <c r="E107" s="32"/>
      <c r="F107" s="32"/>
      <c r="G107" s="32"/>
      <c r="H107" s="32"/>
      <c r="I107" s="32"/>
      <c r="J107" s="32"/>
      <c r="K107" s="32"/>
      <c r="L107" s="32"/>
      <c r="M107" s="32"/>
    </row>
    <row r="108" spans="1:13" s="231" customFormat="1" x14ac:dyDescent="0.25">
      <c r="A108" s="136" t="s">
        <v>122</v>
      </c>
      <c r="B108" s="32"/>
      <c r="C108" s="32"/>
      <c r="D108" s="32"/>
      <c r="E108" s="32"/>
      <c r="F108" s="32"/>
      <c r="G108" s="32"/>
      <c r="H108" s="32"/>
      <c r="I108" s="32"/>
      <c r="J108" s="32"/>
      <c r="K108" s="32"/>
      <c r="L108" s="32"/>
      <c r="M108" s="32"/>
    </row>
    <row r="109" spans="1:13" s="231" customFormat="1" x14ac:dyDescent="0.25">
      <c r="A109" s="44" t="s">
        <v>255</v>
      </c>
      <c r="B109" s="32"/>
      <c r="C109" s="32"/>
      <c r="D109" s="32"/>
      <c r="E109" s="32"/>
      <c r="F109" s="32"/>
      <c r="G109" s="32"/>
      <c r="H109" s="32"/>
      <c r="I109" s="32"/>
      <c r="J109" s="32"/>
      <c r="K109" s="32"/>
      <c r="L109" s="32"/>
      <c r="M109" s="32"/>
    </row>
    <row r="110" spans="1:13" s="231" customFormat="1" x14ac:dyDescent="0.25">
      <c r="A110" s="32"/>
      <c r="B110" s="32"/>
      <c r="C110" s="32"/>
      <c r="D110" s="32"/>
      <c r="E110" s="32"/>
      <c r="F110" s="32"/>
      <c r="G110" s="32"/>
      <c r="H110" s="32"/>
      <c r="I110" s="32"/>
      <c r="J110" s="32"/>
      <c r="K110" s="32"/>
      <c r="L110" s="32"/>
      <c r="M110" s="32"/>
    </row>
    <row r="111" spans="1:13" x14ac:dyDescent="0.25">
      <c r="A111" s="40" t="s">
        <v>112</v>
      </c>
      <c r="B111" s="32"/>
      <c r="C111" s="32"/>
      <c r="D111" s="32"/>
      <c r="E111" s="32"/>
      <c r="F111" s="32"/>
      <c r="G111" s="32"/>
      <c r="H111" s="32"/>
      <c r="I111" s="32"/>
      <c r="J111" s="32"/>
      <c r="K111" s="32"/>
      <c r="L111" s="32"/>
      <c r="M111" s="32"/>
    </row>
    <row r="112" spans="1:13" x14ac:dyDescent="0.25">
      <c r="A112" s="32"/>
      <c r="B112" s="32"/>
      <c r="C112" s="32"/>
      <c r="D112" s="32"/>
      <c r="E112" s="32"/>
      <c r="F112" s="32"/>
      <c r="G112" s="32"/>
      <c r="H112" s="32"/>
      <c r="I112" s="32"/>
      <c r="J112" s="32"/>
      <c r="K112" s="32"/>
      <c r="L112" s="32"/>
      <c r="M112" s="32"/>
    </row>
    <row r="113" spans="1:13" x14ac:dyDescent="0.25">
      <c r="A113" s="32"/>
      <c r="B113" s="32"/>
      <c r="C113" s="32"/>
      <c r="D113" s="32"/>
      <c r="E113" s="32"/>
      <c r="F113" s="32"/>
      <c r="G113" s="32"/>
      <c r="H113" s="32"/>
      <c r="I113" s="32"/>
      <c r="J113" s="32"/>
      <c r="K113" s="32"/>
      <c r="L113" s="32"/>
      <c r="M113" s="32"/>
    </row>
    <row r="114" spans="1:13" x14ac:dyDescent="0.25">
      <c r="A114" s="324" t="str">
        <f>Contents!B31</f>
        <v>Table 20: Number and percentage of women registered with a Lead Maternity Carer (LMC) by trimester of first registration with the LMC and by ethnic group, 2011</v>
      </c>
      <c r="B114" s="324"/>
      <c r="C114" s="324"/>
      <c r="D114" s="324"/>
      <c r="E114" s="324"/>
      <c r="F114" s="324"/>
      <c r="G114" s="324"/>
      <c r="H114" s="324"/>
      <c r="I114" s="324"/>
      <c r="J114" s="324"/>
      <c r="K114" s="324"/>
      <c r="L114" s="324"/>
      <c r="M114" s="324"/>
    </row>
    <row r="115" spans="1:13" x14ac:dyDescent="0.25">
      <c r="A115" s="313" t="s">
        <v>8</v>
      </c>
      <c r="B115" s="316" t="s">
        <v>96</v>
      </c>
      <c r="C115" s="319"/>
      <c r="D115" s="320" t="s">
        <v>97</v>
      </c>
      <c r="E115" s="319"/>
      <c r="F115" s="316" t="s">
        <v>98</v>
      </c>
      <c r="G115" s="319"/>
      <c r="H115" s="321" t="s">
        <v>99</v>
      </c>
      <c r="I115" s="322"/>
      <c r="J115" s="317" t="s">
        <v>126</v>
      </c>
      <c r="K115" s="32"/>
      <c r="L115" s="32"/>
      <c r="M115" s="32"/>
    </row>
    <row r="116" spans="1:13" x14ac:dyDescent="0.25">
      <c r="A116" s="306"/>
      <c r="B116" s="167" t="s">
        <v>0</v>
      </c>
      <c r="C116" s="185" t="s">
        <v>78</v>
      </c>
      <c r="D116" s="186" t="s">
        <v>0</v>
      </c>
      <c r="E116" s="185" t="s">
        <v>78</v>
      </c>
      <c r="F116" s="167" t="s">
        <v>0</v>
      </c>
      <c r="G116" s="185" t="s">
        <v>78</v>
      </c>
      <c r="H116" s="269" t="s">
        <v>0</v>
      </c>
      <c r="I116" s="235" t="s">
        <v>78</v>
      </c>
      <c r="J116" s="318"/>
      <c r="K116" s="32"/>
      <c r="L116" s="32"/>
      <c r="M116" s="32"/>
    </row>
    <row r="117" spans="1:13" x14ac:dyDescent="0.25">
      <c r="A117" s="33" t="s">
        <v>12</v>
      </c>
      <c r="B117" s="251">
        <v>6307</v>
      </c>
      <c r="C117" s="268">
        <v>45.62355324074074</v>
      </c>
      <c r="D117" s="251">
        <v>6227</v>
      </c>
      <c r="E117" s="268">
        <v>45.044849537037038</v>
      </c>
      <c r="F117" s="251">
        <v>1083</v>
      </c>
      <c r="G117" s="268">
        <v>7.8342013888888893</v>
      </c>
      <c r="H117" s="100">
        <v>31</v>
      </c>
      <c r="I117" s="182">
        <v>0.22424768518518517</v>
      </c>
      <c r="J117" s="100">
        <v>13824</v>
      </c>
      <c r="K117" s="32"/>
      <c r="L117" s="32"/>
      <c r="M117" s="32"/>
    </row>
    <row r="118" spans="1:13" x14ac:dyDescent="0.25">
      <c r="A118" s="35" t="s">
        <v>15</v>
      </c>
      <c r="B118" s="77">
        <v>1635</v>
      </c>
      <c r="C118" s="182">
        <v>34.86884197056942</v>
      </c>
      <c r="D118" s="77">
        <v>2355</v>
      </c>
      <c r="E118" s="182">
        <v>50.223928342930257</v>
      </c>
      <c r="F118" s="77">
        <v>494</v>
      </c>
      <c r="G118" s="182">
        <v>10.53529537214758</v>
      </c>
      <c r="H118" s="100">
        <v>19</v>
      </c>
      <c r="I118" s="182">
        <v>0.4052036681595223</v>
      </c>
      <c r="J118" s="100">
        <v>4689</v>
      </c>
      <c r="K118" s="32"/>
      <c r="L118" s="32"/>
      <c r="M118" s="32"/>
    </row>
    <row r="119" spans="1:13" s="231" customFormat="1" x14ac:dyDescent="0.25">
      <c r="A119" s="35" t="s">
        <v>10</v>
      </c>
      <c r="B119" s="77">
        <v>3723</v>
      </c>
      <c r="C119" s="182">
        <v>62.560914132078636</v>
      </c>
      <c r="D119" s="77">
        <v>1927</v>
      </c>
      <c r="E119" s="182">
        <v>32.381112418080995</v>
      </c>
      <c r="F119" s="77">
        <v>222</v>
      </c>
      <c r="G119" s="182">
        <v>3.7304654679885729</v>
      </c>
      <c r="H119" s="100">
        <v>6</v>
      </c>
      <c r="I119" s="182">
        <v>0.10082339102671821</v>
      </c>
      <c r="J119" s="100">
        <v>5951</v>
      </c>
      <c r="K119" s="32"/>
      <c r="L119" s="32"/>
      <c r="M119" s="32"/>
    </row>
    <row r="120" spans="1:13" s="231" customFormat="1" x14ac:dyDescent="0.25">
      <c r="A120" s="35" t="s">
        <v>11</v>
      </c>
      <c r="B120" s="77">
        <v>616</v>
      </c>
      <c r="C120" s="182">
        <v>60.333006856023509</v>
      </c>
      <c r="D120" s="77">
        <v>344</v>
      </c>
      <c r="E120" s="182">
        <v>33.692458374142994</v>
      </c>
      <c r="F120" s="77">
        <v>41</v>
      </c>
      <c r="G120" s="182">
        <v>4.0156709108716946</v>
      </c>
      <c r="H120" s="100">
        <v>1</v>
      </c>
      <c r="I120" s="182">
        <v>9.7943192948090105E-2</v>
      </c>
      <c r="J120" s="100">
        <v>1021</v>
      </c>
      <c r="K120" s="32"/>
      <c r="L120" s="32"/>
      <c r="M120" s="32"/>
    </row>
    <row r="121" spans="1:13" x14ac:dyDescent="0.25">
      <c r="A121" s="35" t="s">
        <v>32</v>
      </c>
      <c r="B121" s="77">
        <v>21390</v>
      </c>
      <c r="C121" s="182">
        <v>73.81971286581998</v>
      </c>
      <c r="D121" s="77">
        <v>6668</v>
      </c>
      <c r="E121" s="182">
        <v>23.012147984538927</v>
      </c>
      <c r="F121" s="77">
        <v>722</v>
      </c>
      <c r="G121" s="182">
        <v>2.4917172832689118</v>
      </c>
      <c r="H121" s="100">
        <v>20</v>
      </c>
      <c r="I121" s="182">
        <v>6.9022639425731641E-2</v>
      </c>
      <c r="J121" s="100">
        <v>28976</v>
      </c>
      <c r="K121" s="32"/>
      <c r="L121" s="32"/>
      <c r="M121" s="32"/>
    </row>
    <row r="122" spans="1:13" x14ac:dyDescent="0.25">
      <c r="A122" s="35" t="s">
        <v>6</v>
      </c>
      <c r="B122" s="77">
        <v>9</v>
      </c>
      <c r="C122" s="182">
        <v>90</v>
      </c>
      <c r="D122" s="77">
        <v>1</v>
      </c>
      <c r="E122" s="182">
        <v>10</v>
      </c>
      <c r="F122" s="77">
        <v>0</v>
      </c>
      <c r="G122" s="182">
        <v>0</v>
      </c>
      <c r="H122" s="100">
        <v>0</v>
      </c>
      <c r="I122" s="182">
        <v>0</v>
      </c>
      <c r="J122" s="100">
        <v>10</v>
      </c>
      <c r="K122" s="32"/>
      <c r="L122" s="32"/>
      <c r="M122" s="32"/>
    </row>
    <row r="123" spans="1:13" x14ac:dyDescent="0.25">
      <c r="A123" s="48" t="s">
        <v>7</v>
      </c>
      <c r="B123" s="53">
        <v>33680</v>
      </c>
      <c r="C123" s="117">
        <v>61.831066071854742</v>
      </c>
      <c r="D123" s="53">
        <v>17522</v>
      </c>
      <c r="E123" s="117">
        <v>32.167575407097353</v>
      </c>
      <c r="F123" s="53">
        <v>2562</v>
      </c>
      <c r="G123" s="117">
        <v>4.7034201685300436</v>
      </c>
      <c r="H123" s="53">
        <v>77</v>
      </c>
      <c r="I123" s="117">
        <v>0.1413596225514494</v>
      </c>
      <c r="J123" s="53">
        <v>54471</v>
      </c>
      <c r="K123" s="32"/>
      <c r="L123" s="32"/>
      <c r="M123" s="32"/>
    </row>
    <row r="124" spans="1:13" s="231" customFormat="1" x14ac:dyDescent="0.25">
      <c r="A124" s="32"/>
      <c r="B124" s="32"/>
      <c r="C124" s="32"/>
      <c r="D124" s="32"/>
      <c r="E124" s="32"/>
      <c r="F124" s="32"/>
      <c r="G124" s="32"/>
      <c r="H124" s="32"/>
      <c r="I124" s="32"/>
      <c r="J124" s="32"/>
      <c r="K124" s="32"/>
      <c r="L124" s="32"/>
      <c r="M124" s="32"/>
    </row>
    <row r="125" spans="1:13" s="231" customFormat="1" x14ac:dyDescent="0.25">
      <c r="A125" s="136" t="s">
        <v>122</v>
      </c>
      <c r="B125" s="32"/>
      <c r="C125" s="32"/>
      <c r="D125" s="32"/>
      <c r="E125" s="32"/>
      <c r="F125" s="32"/>
      <c r="G125" s="32"/>
      <c r="H125" s="32"/>
      <c r="I125" s="32"/>
      <c r="J125" s="32"/>
      <c r="K125" s="32"/>
      <c r="L125" s="32"/>
      <c r="M125" s="32"/>
    </row>
    <row r="126" spans="1:13" s="231" customFormat="1" x14ac:dyDescent="0.25">
      <c r="A126" s="44" t="s">
        <v>256</v>
      </c>
      <c r="B126" s="32"/>
      <c r="C126" s="32"/>
      <c r="D126" s="32"/>
      <c r="E126" s="32"/>
      <c r="F126" s="32"/>
      <c r="G126" s="32"/>
      <c r="H126" s="32"/>
      <c r="I126" s="32"/>
      <c r="J126" s="32"/>
      <c r="K126" s="32"/>
      <c r="L126" s="32"/>
      <c r="M126" s="32"/>
    </row>
    <row r="127" spans="1:13" x14ac:dyDescent="0.25">
      <c r="A127" s="32"/>
      <c r="B127" s="32"/>
      <c r="C127" s="32"/>
      <c r="D127" s="32"/>
      <c r="E127" s="32"/>
      <c r="F127" s="32"/>
      <c r="G127" s="32"/>
      <c r="H127" s="32"/>
      <c r="I127" s="32"/>
      <c r="J127" s="32"/>
      <c r="K127" s="32"/>
      <c r="L127" s="32"/>
      <c r="M127" s="32"/>
    </row>
    <row r="128" spans="1:13" x14ac:dyDescent="0.25">
      <c r="A128" s="40" t="s">
        <v>112</v>
      </c>
      <c r="B128" s="32"/>
      <c r="C128" s="32"/>
      <c r="D128" s="32"/>
      <c r="E128" s="32"/>
      <c r="F128" s="32"/>
      <c r="G128" s="32"/>
      <c r="H128" s="32"/>
      <c r="I128" s="32"/>
      <c r="J128" s="32"/>
      <c r="K128" s="32"/>
      <c r="L128" s="32"/>
      <c r="M128" s="32"/>
    </row>
    <row r="129" spans="1:13" x14ac:dyDescent="0.25">
      <c r="A129" s="32"/>
      <c r="B129" s="32"/>
      <c r="C129" s="32"/>
      <c r="D129" s="32"/>
      <c r="E129" s="32"/>
      <c r="F129" s="32"/>
      <c r="G129" s="32"/>
      <c r="H129" s="32"/>
      <c r="I129" s="32"/>
      <c r="J129" s="32"/>
      <c r="K129" s="32"/>
      <c r="L129" s="32"/>
      <c r="M129" s="32"/>
    </row>
  </sheetData>
  <mergeCells count="18">
    <mergeCell ref="A3:M3"/>
    <mergeCell ref="A59:M59"/>
    <mergeCell ref="A114:M114"/>
    <mergeCell ref="F60:G60"/>
    <mergeCell ref="H60:I60"/>
    <mergeCell ref="J60:J61"/>
    <mergeCell ref="J115:J116"/>
    <mergeCell ref="A4:A5"/>
    <mergeCell ref="B4:C4"/>
    <mergeCell ref="D4:D5"/>
    <mergeCell ref="A60:A61"/>
    <mergeCell ref="B60:C60"/>
    <mergeCell ref="D60:E60"/>
    <mergeCell ref="A115:A116"/>
    <mergeCell ref="B115:C115"/>
    <mergeCell ref="D115:E115"/>
    <mergeCell ref="F115:G115"/>
    <mergeCell ref="H115:I115"/>
  </mergeCells>
  <hyperlinks>
    <hyperlink ref="A128" location="Contents!A1" display="Return to table of contents"/>
    <hyperlink ref="A111" location="Contents!A1" display="Return to table of contents"/>
    <hyperlink ref="A56" location="Contents!A1" display="Return to table of contents"/>
  </hyperlinks>
  <pageMargins left="0.70866141732283472" right="0.70866141732283472" top="0.74803149606299213" bottom="0.74803149606299213" header="0.31496062992125984" footer="0.31496062992125984"/>
  <pageSetup paperSize="9" scale="56" fitToHeight="3" orientation="landscape" r:id="rId1"/>
  <rowBreaks count="2" manualBreakCount="2">
    <brk id="57" max="13" man="1"/>
    <brk id="112" max="1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
  <sheetViews>
    <sheetView zoomScaleNormal="100" workbookViewId="0"/>
  </sheetViews>
  <sheetFormatPr defaultRowHeight="15" x14ac:dyDescent="0.25"/>
  <cols>
    <col min="1" max="1" width="33.140625" customWidth="1"/>
    <col min="2" max="5" width="10.7109375" customWidth="1"/>
    <col min="6" max="8" width="10.5703125" customWidth="1"/>
  </cols>
  <sheetData>
    <row r="1" spans="1:13" ht="18" x14ac:dyDescent="0.25">
      <c r="A1" s="31" t="s">
        <v>264</v>
      </c>
    </row>
    <row r="2" spans="1:13" x14ac:dyDescent="0.25">
      <c r="A2" s="25"/>
    </row>
    <row r="3" spans="1:13" x14ac:dyDescent="0.25">
      <c r="A3" s="41" t="str">
        <f>Contents!B32</f>
        <v>Table 21: Number of women registered with a Lead Maternity Carer (LMC) by the number of previous births (parity) and by age group, ethnic group, deprivation quintile of residence, district health board (DHB), and type of delivery, 2011</v>
      </c>
      <c r="B3" s="32"/>
      <c r="C3" s="32"/>
      <c r="D3" s="32"/>
      <c r="E3" s="32"/>
      <c r="F3" s="32"/>
      <c r="G3" s="32"/>
      <c r="H3" s="32"/>
      <c r="I3" s="32"/>
      <c r="J3" s="32"/>
    </row>
    <row r="4" spans="1:13" x14ac:dyDescent="0.25">
      <c r="A4" s="293" t="s">
        <v>84</v>
      </c>
      <c r="B4" s="295" t="s">
        <v>100</v>
      </c>
      <c r="C4" s="295"/>
      <c r="D4" s="295"/>
      <c r="E4" s="295"/>
      <c r="F4" s="295"/>
      <c r="G4" s="295"/>
      <c r="H4" s="312" t="s">
        <v>126</v>
      </c>
      <c r="I4" s="32"/>
      <c r="J4" s="32"/>
    </row>
    <row r="5" spans="1:13" x14ac:dyDescent="0.25">
      <c r="A5" s="286"/>
      <c r="B5" s="102">
        <v>0</v>
      </c>
      <c r="C5" s="102">
        <v>1</v>
      </c>
      <c r="D5" s="102">
        <v>2</v>
      </c>
      <c r="E5" s="102">
        <v>3</v>
      </c>
      <c r="F5" s="102" t="s">
        <v>101</v>
      </c>
      <c r="G5" s="102" t="s">
        <v>6</v>
      </c>
      <c r="H5" s="325"/>
      <c r="I5" s="32"/>
      <c r="J5" s="32"/>
    </row>
    <row r="6" spans="1:13" x14ac:dyDescent="0.25">
      <c r="A6" s="194" t="s">
        <v>168</v>
      </c>
      <c r="B6" s="194"/>
      <c r="C6" s="194"/>
      <c r="D6" s="194"/>
      <c r="E6" s="194"/>
      <c r="F6" s="194"/>
      <c r="G6" s="194"/>
      <c r="H6" s="194"/>
      <c r="I6" s="32"/>
      <c r="J6" s="32"/>
    </row>
    <row r="7" spans="1:13" s="13" customFormat="1" x14ac:dyDescent="0.25">
      <c r="A7" s="85" t="s">
        <v>2</v>
      </c>
      <c r="B7" s="77">
        <v>2835</v>
      </c>
      <c r="C7" s="77">
        <v>555</v>
      </c>
      <c r="D7" s="77">
        <v>59</v>
      </c>
      <c r="E7" s="77">
        <v>2</v>
      </c>
      <c r="F7" s="77">
        <v>1</v>
      </c>
      <c r="G7" s="77">
        <v>0</v>
      </c>
      <c r="H7" s="77">
        <v>3452</v>
      </c>
      <c r="I7" s="100"/>
      <c r="J7" s="100"/>
    </row>
    <row r="8" spans="1:13" s="13" customFormat="1" x14ac:dyDescent="0.25">
      <c r="A8" s="85" t="s">
        <v>3</v>
      </c>
      <c r="B8" s="77">
        <v>5018</v>
      </c>
      <c r="C8" s="77">
        <v>3365</v>
      </c>
      <c r="D8" s="77">
        <v>1214</v>
      </c>
      <c r="E8" s="77">
        <v>327</v>
      </c>
      <c r="F8" s="77">
        <v>103</v>
      </c>
      <c r="G8" s="77">
        <v>0</v>
      </c>
      <c r="H8" s="77">
        <v>10027</v>
      </c>
      <c r="I8" s="100"/>
      <c r="J8" s="100"/>
    </row>
    <row r="9" spans="1:13" s="13" customFormat="1" x14ac:dyDescent="0.25">
      <c r="A9" s="85" t="s">
        <v>4</v>
      </c>
      <c r="B9" s="77">
        <v>5884</v>
      </c>
      <c r="C9" s="77">
        <v>4452</v>
      </c>
      <c r="D9" s="77">
        <v>1980</v>
      </c>
      <c r="E9" s="77">
        <v>867</v>
      </c>
      <c r="F9" s="77">
        <v>530</v>
      </c>
      <c r="G9" s="77">
        <v>3</v>
      </c>
      <c r="H9" s="77">
        <v>13716</v>
      </c>
      <c r="I9" s="100"/>
      <c r="J9" s="100"/>
    </row>
    <row r="10" spans="1:13" s="13" customFormat="1" x14ac:dyDescent="0.25">
      <c r="A10" s="85" t="s">
        <v>5</v>
      </c>
      <c r="B10" s="77">
        <v>5540</v>
      </c>
      <c r="C10" s="77">
        <v>5615</v>
      </c>
      <c r="D10" s="77">
        <v>2445</v>
      </c>
      <c r="E10" s="77">
        <v>1045</v>
      </c>
      <c r="F10" s="77">
        <v>876</v>
      </c>
      <c r="G10" s="77">
        <v>3</v>
      </c>
      <c r="H10" s="77">
        <v>15524</v>
      </c>
      <c r="I10" s="100"/>
      <c r="J10" s="100"/>
    </row>
    <row r="11" spans="1:13" s="13" customFormat="1" x14ac:dyDescent="0.25">
      <c r="A11" s="85" t="s">
        <v>214</v>
      </c>
      <c r="B11" s="77">
        <v>2387</v>
      </c>
      <c r="C11" s="77">
        <v>3529</v>
      </c>
      <c r="D11" s="77">
        <v>2021</v>
      </c>
      <c r="E11" s="77">
        <v>801</v>
      </c>
      <c r="F11" s="77">
        <v>786</v>
      </c>
      <c r="G11" s="77">
        <v>4</v>
      </c>
      <c r="H11" s="77">
        <v>9528</v>
      </c>
      <c r="I11" s="100"/>
      <c r="J11" s="100"/>
    </row>
    <row r="12" spans="1:13" s="13" customFormat="1" x14ac:dyDescent="0.25">
      <c r="A12" s="85" t="s">
        <v>56</v>
      </c>
      <c r="B12" s="77">
        <v>472</v>
      </c>
      <c r="C12" s="77">
        <v>671</v>
      </c>
      <c r="D12" s="77">
        <v>447</v>
      </c>
      <c r="E12" s="77">
        <v>245</v>
      </c>
      <c r="F12" s="77">
        <v>353</v>
      </c>
      <c r="G12" s="77">
        <v>12</v>
      </c>
      <c r="H12" s="77">
        <v>2200</v>
      </c>
      <c r="I12" s="100"/>
      <c r="J12" s="100"/>
    </row>
    <row r="13" spans="1:13" s="13" customFormat="1" x14ac:dyDescent="0.25">
      <c r="A13" s="151" t="s">
        <v>6</v>
      </c>
      <c r="B13" s="81">
        <v>8</v>
      </c>
      <c r="C13" s="81">
        <v>7</v>
      </c>
      <c r="D13" s="81">
        <v>3</v>
      </c>
      <c r="E13" s="81">
        <v>3</v>
      </c>
      <c r="F13" s="81">
        <v>1</v>
      </c>
      <c r="G13" s="81">
        <v>2</v>
      </c>
      <c r="H13" s="81">
        <v>24</v>
      </c>
      <c r="I13" s="100"/>
      <c r="J13" s="100"/>
      <c r="M13" s="245"/>
    </row>
    <row r="14" spans="1:13" x14ac:dyDescent="0.25">
      <c r="A14" s="103" t="s">
        <v>8</v>
      </c>
      <c r="B14" s="104"/>
      <c r="C14" s="104"/>
      <c r="D14" s="104"/>
      <c r="E14" s="104"/>
      <c r="F14" s="104"/>
      <c r="G14" s="104"/>
      <c r="H14" s="147"/>
      <c r="I14" s="32"/>
      <c r="J14" s="32"/>
    </row>
    <row r="15" spans="1:13" s="13" customFormat="1" x14ac:dyDescent="0.25">
      <c r="A15" s="85" t="s">
        <v>12</v>
      </c>
      <c r="B15" s="77">
        <v>4750</v>
      </c>
      <c r="C15" s="77">
        <v>3861</v>
      </c>
      <c r="D15" s="77">
        <v>2436</v>
      </c>
      <c r="E15" s="77">
        <v>1301</v>
      </c>
      <c r="F15" s="77">
        <v>1462</v>
      </c>
      <c r="G15" s="77">
        <v>14</v>
      </c>
      <c r="H15" s="87">
        <v>13824</v>
      </c>
      <c r="I15" s="100"/>
      <c r="J15" s="100"/>
    </row>
    <row r="16" spans="1:13" s="13" customFormat="1" x14ac:dyDescent="0.25">
      <c r="A16" s="85" t="s">
        <v>15</v>
      </c>
      <c r="B16" s="77">
        <v>1546</v>
      </c>
      <c r="C16" s="77">
        <v>1325</v>
      </c>
      <c r="D16" s="77">
        <v>743</v>
      </c>
      <c r="E16" s="77">
        <v>501</v>
      </c>
      <c r="F16" s="77">
        <v>574</v>
      </c>
      <c r="G16" s="77">
        <v>0</v>
      </c>
      <c r="H16" s="87">
        <v>4689</v>
      </c>
      <c r="I16" s="100"/>
      <c r="J16" s="100"/>
    </row>
    <row r="17" spans="1:10" s="13" customFormat="1" x14ac:dyDescent="0.25">
      <c r="A17" s="85" t="s">
        <v>10</v>
      </c>
      <c r="B17" s="77">
        <v>3215</v>
      </c>
      <c r="C17" s="77">
        <v>2025</v>
      </c>
      <c r="D17" s="77">
        <v>549</v>
      </c>
      <c r="E17" s="77">
        <v>121</v>
      </c>
      <c r="F17" s="77">
        <v>41</v>
      </c>
      <c r="G17" s="77">
        <v>0</v>
      </c>
      <c r="H17" s="87">
        <v>5951</v>
      </c>
      <c r="I17" s="100"/>
      <c r="J17" s="100"/>
    </row>
    <row r="18" spans="1:10" s="13" customFormat="1" x14ac:dyDescent="0.25">
      <c r="A18" s="85" t="s">
        <v>11</v>
      </c>
      <c r="B18" s="77">
        <v>448</v>
      </c>
      <c r="C18" s="77">
        <v>334</v>
      </c>
      <c r="D18" s="77">
        <v>134</v>
      </c>
      <c r="E18" s="77">
        <v>65</v>
      </c>
      <c r="F18" s="77">
        <v>40</v>
      </c>
      <c r="G18" s="77">
        <v>0</v>
      </c>
      <c r="H18" s="87">
        <v>1021</v>
      </c>
      <c r="I18" s="100"/>
      <c r="J18" s="100"/>
    </row>
    <row r="19" spans="1:10" s="13" customFormat="1" x14ac:dyDescent="0.25">
      <c r="A19" s="85" t="s">
        <v>32</v>
      </c>
      <c r="B19" s="77">
        <v>12179</v>
      </c>
      <c r="C19" s="77">
        <v>10646</v>
      </c>
      <c r="D19" s="77">
        <v>4306</v>
      </c>
      <c r="E19" s="77">
        <v>1302</v>
      </c>
      <c r="F19" s="77">
        <v>533</v>
      </c>
      <c r="G19" s="77">
        <v>10</v>
      </c>
      <c r="H19" s="87">
        <v>28976</v>
      </c>
      <c r="I19" s="100"/>
      <c r="J19" s="100"/>
    </row>
    <row r="20" spans="1:10" s="13" customFormat="1" x14ac:dyDescent="0.25">
      <c r="A20" s="151" t="s">
        <v>6</v>
      </c>
      <c r="B20" s="81">
        <v>6</v>
      </c>
      <c r="C20" s="81">
        <v>3</v>
      </c>
      <c r="D20" s="81">
        <v>1</v>
      </c>
      <c r="E20" s="81">
        <v>0</v>
      </c>
      <c r="F20" s="81">
        <v>0</v>
      </c>
      <c r="G20" s="81">
        <v>0</v>
      </c>
      <c r="H20" s="87">
        <v>10</v>
      </c>
      <c r="I20" s="100"/>
      <c r="J20" s="100"/>
    </row>
    <row r="21" spans="1:10" x14ac:dyDescent="0.25">
      <c r="A21" s="103" t="s">
        <v>57</v>
      </c>
      <c r="B21" s="104"/>
      <c r="C21" s="104"/>
      <c r="D21" s="104"/>
      <c r="E21" s="104"/>
      <c r="F21" s="104"/>
      <c r="G21" s="104"/>
      <c r="H21" s="127"/>
      <c r="I21" s="32"/>
      <c r="J21" s="32"/>
    </row>
    <row r="22" spans="1:10" x14ac:dyDescent="0.25">
      <c r="A22" s="35" t="s">
        <v>58</v>
      </c>
      <c r="B22" s="50">
        <v>3514</v>
      </c>
      <c r="C22" s="50">
        <v>2983</v>
      </c>
      <c r="D22" s="50">
        <v>1219</v>
      </c>
      <c r="E22" s="50">
        <v>355</v>
      </c>
      <c r="F22" s="50">
        <v>127</v>
      </c>
      <c r="G22" s="50">
        <v>0</v>
      </c>
      <c r="H22" s="77">
        <v>8198</v>
      </c>
      <c r="I22" s="32"/>
      <c r="J22" s="32"/>
    </row>
    <row r="23" spans="1:10" x14ac:dyDescent="0.25">
      <c r="A23" s="105">
        <v>2</v>
      </c>
      <c r="B23" s="50">
        <v>3941</v>
      </c>
      <c r="C23" s="50">
        <v>3234</v>
      </c>
      <c r="D23" s="50">
        <v>1351</v>
      </c>
      <c r="E23" s="50">
        <v>430</v>
      </c>
      <c r="F23" s="50">
        <v>218</v>
      </c>
      <c r="G23" s="50">
        <v>0</v>
      </c>
      <c r="H23" s="77">
        <v>9174</v>
      </c>
      <c r="I23" s="32"/>
      <c r="J23" s="32"/>
    </row>
    <row r="24" spans="1:10" x14ac:dyDescent="0.25">
      <c r="A24" s="105">
        <v>3</v>
      </c>
      <c r="B24" s="50">
        <v>4573</v>
      </c>
      <c r="C24" s="50">
        <v>3753</v>
      </c>
      <c r="D24" s="50">
        <v>1524</v>
      </c>
      <c r="E24" s="50">
        <v>533</v>
      </c>
      <c r="F24" s="50">
        <v>359</v>
      </c>
      <c r="G24" s="50">
        <v>1</v>
      </c>
      <c r="H24" s="77">
        <v>10743</v>
      </c>
      <c r="I24" s="32"/>
      <c r="J24" s="32"/>
    </row>
    <row r="25" spans="1:10" x14ac:dyDescent="0.25">
      <c r="A25" s="105">
        <v>4</v>
      </c>
      <c r="B25" s="50">
        <v>5128</v>
      </c>
      <c r="C25" s="50">
        <v>4204</v>
      </c>
      <c r="D25" s="50">
        <v>1933</v>
      </c>
      <c r="E25" s="50">
        <v>784</v>
      </c>
      <c r="F25" s="50">
        <v>628</v>
      </c>
      <c r="G25" s="50">
        <v>1</v>
      </c>
      <c r="H25" s="77">
        <v>12678</v>
      </c>
      <c r="I25" s="32"/>
      <c r="J25" s="32"/>
    </row>
    <row r="26" spans="1:10" x14ac:dyDescent="0.25">
      <c r="A26" s="35" t="s">
        <v>59</v>
      </c>
      <c r="B26" s="50">
        <v>4932</v>
      </c>
      <c r="C26" s="50">
        <v>3939</v>
      </c>
      <c r="D26" s="50">
        <v>2100</v>
      </c>
      <c r="E26" s="50">
        <v>1167</v>
      </c>
      <c r="F26" s="50">
        <v>1294</v>
      </c>
      <c r="G26" s="50">
        <v>0</v>
      </c>
      <c r="H26" s="77">
        <v>13432</v>
      </c>
      <c r="I26" s="32"/>
      <c r="J26" s="32"/>
    </row>
    <row r="27" spans="1:10" x14ac:dyDescent="0.25">
      <c r="A27" s="38" t="s">
        <v>6</v>
      </c>
      <c r="B27" s="51">
        <v>56</v>
      </c>
      <c r="C27" s="51">
        <v>81</v>
      </c>
      <c r="D27" s="51">
        <v>42</v>
      </c>
      <c r="E27" s="51">
        <v>21</v>
      </c>
      <c r="F27" s="51">
        <v>24</v>
      </c>
      <c r="G27" s="51">
        <v>22</v>
      </c>
      <c r="H27" s="81">
        <v>246</v>
      </c>
      <c r="I27" s="32"/>
      <c r="J27" s="32"/>
    </row>
    <row r="28" spans="1:10" x14ac:dyDescent="0.25">
      <c r="A28" s="103" t="s">
        <v>60</v>
      </c>
      <c r="B28" s="104"/>
      <c r="C28" s="104"/>
      <c r="D28" s="104"/>
      <c r="E28" s="104"/>
      <c r="F28" s="104"/>
      <c r="G28" s="104"/>
      <c r="H28" s="147"/>
      <c r="I28" s="32"/>
      <c r="J28" s="32"/>
    </row>
    <row r="29" spans="1:10" x14ac:dyDescent="0.25">
      <c r="A29" s="35" t="s">
        <v>37</v>
      </c>
      <c r="B29" s="50">
        <v>677</v>
      </c>
      <c r="C29" s="50">
        <v>624</v>
      </c>
      <c r="D29" s="50">
        <v>360</v>
      </c>
      <c r="E29" s="50">
        <v>171</v>
      </c>
      <c r="F29" s="50">
        <v>165</v>
      </c>
      <c r="G29" s="50">
        <v>0</v>
      </c>
      <c r="H29" s="87">
        <v>1997</v>
      </c>
      <c r="I29" s="32"/>
      <c r="J29" s="32"/>
    </row>
    <row r="30" spans="1:10" x14ac:dyDescent="0.25">
      <c r="A30" s="35" t="s">
        <v>38</v>
      </c>
      <c r="B30" s="50">
        <v>3297</v>
      </c>
      <c r="C30" s="50">
        <v>2494</v>
      </c>
      <c r="D30" s="50">
        <v>1005</v>
      </c>
      <c r="E30" s="50">
        <v>317</v>
      </c>
      <c r="F30" s="50">
        <v>253</v>
      </c>
      <c r="G30" s="50">
        <v>0</v>
      </c>
      <c r="H30" s="87">
        <v>7366</v>
      </c>
      <c r="I30" s="32"/>
      <c r="J30" s="32"/>
    </row>
    <row r="31" spans="1:10" x14ac:dyDescent="0.25">
      <c r="A31" s="35" t="s">
        <v>39</v>
      </c>
      <c r="B31" s="50">
        <v>2483</v>
      </c>
      <c r="C31" s="50">
        <v>1685</v>
      </c>
      <c r="D31" s="50">
        <v>505</v>
      </c>
      <c r="E31" s="50">
        <v>182</v>
      </c>
      <c r="F31" s="50">
        <v>129</v>
      </c>
      <c r="G31" s="50">
        <v>0</v>
      </c>
      <c r="H31" s="87">
        <v>4984</v>
      </c>
      <c r="I31" s="32"/>
      <c r="J31" s="32"/>
    </row>
    <row r="32" spans="1:10" x14ac:dyDescent="0.25">
      <c r="A32" s="35" t="s">
        <v>40</v>
      </c>
      <c r="B32" s="50">
        <v>2207</v>
      </c>
      <c r="C32" s="50">
        <v>1778</v>
      </c>
      <c r="D32" s="50">
        <v>925</v>
      </c>
      <c r="E32" s="50">
        <v>436</v>
      </c>
      <c r="F32" s="50">
        <v>487</v>
      </c>
      <c r="G32" s="50">
        <v>0</v>
      </c>
      <c r="H32" s="87">
        <v>5833</v>
      </c>
      <c r="I32" s="32"/>
      <c r="J32" s="32"/>
    </row>
    <row r="33" spans="1:10" x14ac:dyDescent="0.25">
      <c r="A33" s="35" t="s">
        <v>41</v>
      </c>
      <c r="B33" s="50">
        <v>1885</v>
      </c>
      <c r="C33" s="50">
        <v>1663</v>
      </c>
      <c r="D33" s="50">
        <v>789</v>
      </c>
      <c r="E33" s="50">
        <v>357</v>
      </c>
      <c r="F33" s="50">
        <v>315</v>
      </c>
      <c r="G33" s="50">
        <v>1</v>
      </c>
      <c r="H33" s="87">
        <v>5010</v>
      </c>
      <c r="I33" s="32"/>
      <c r="J33" s="32"/>
    </row>
    <row r="34" spans="1:10" x14ac:dyDescent="0.25">
      <c r="A34" s="35" t="s">
        <v>42</v>
      </c>
      <c r="B34" s="50">
        <v>548</v>
      </c>
      <c r="C34" s="50">
        <v>501</v>
      </c>
      <c r="D34" s="50">
        <v>252</v>
      </c>
      <c r="E34" s="50">
        <v>136</v>
      </c>
      <c r="F34" s="50">
        <v>118</v>
      </c>
      <c r="G34" s="50">
        <v>0</v>
      </c>
      <c r="H34" s="87">
        <v>1555</v>
      </c>
      <c r="I34" s="32"/>
      <c r="J34" s="32"/>
    </row>
    <row r="35" spans="1:10" x14ac:dyDescent="0.25">
      <c r="A35" s="35" t="s">
        <v>43</v>
      </c>
      <c r="B35" s="50">
        <v>1067</v>
      </c>
      <c r="C35" s="50">
        <v>893</v>
      </c>
      <c r="D35" s="50">
        <v>505</v>
      </c>
      <c r="E35" s="50">
        <v>214</v>
      </c>
      <c r="F35" s="50">
        <v>182</v>
      </c>
      <c r="G35" s="50">
        <v>0</v>
      </c>
      <c r="H35" s="87">
        <v>2861</v>
      </c>
      <c r="I35" s="32"/>
      <c r="J35" s="32"/>
    </row>
    <row r="36" spans="1:10" x14ac:dyDescent="0.25">
      <c r="A36" s="35" t="s">
        <v>44</v>
      </c>
      <c r="B36" s="50">
        <v>262</v>
      </c>
      <c r="C36" s="50">
        <v>200</v>
      </c>
      <c r="D36" s="50">
        <v>133</v>
      </c>
      <c r="E36" s="50">
        <v>77</v>
      </c>
      <c r="F36" s="50">
        <v>70</v>
      </c>
      <c r="G36" s="50">
        <v>0</v>
      </c>
      <c r="H36" s="87">
        <v>742</v>
      </c>
      <c r="I36" s="32"/>
      <c r="J36" s="32"/>
    </row>
    <row r="37" spans="1:10" x14ac:dyDescent="0.25">
      <c r="A37" s="35" t="s">
        <v>45</v>
      </c>
      <c r="B37" s="50">
        <v>711</v>
      </c>
      <c r="C37" s="50">
        <v>641</v>
      </c>
      <c r="D37" s="50">
        <v>370</v>
      </c>
      <c r="E37" s="50">
        <v>170</v>
      </c>
      <c r="F37" s="50">
        <v>157</v>
      </c>
      <c r="G37" s="50">
        <v>0</v>
      </c>
      <c r="H37" s="87">
        <v>2049</v>
      </c>
      <c r="I37" s="32"/>
      <c r="J37" s="32"/>
    </row>
    <row r="38" spans="1:10" x14ac:dyDescent="0.25">
      <c r="A38" s="35" t="s">
        <v>46</v>
      </c>
      <c r="B38" s="50">
        <v>595</v>
      </c>
      <c r="C38" s="50">
        <v>490</v>
      </c>
      <c r="D38" s="50">
        <v>272</v>
      </c>
      <c r="E38" s="50">
        <v>99</v>
      </c>
      <c r="F38" s="50">
        <v>80</v>
      </c>
      <c r="G38" s="50">
        <v>0</v>
      </c>
      <c r="H38" s="87">
        <v>1536</v>
      </c>
      <c r="I38" s="32"/>
      <c r="J38" s="32"/>
    </row>
    <row r="39" spans="1:10" x14ac:dyDescent="0.25">
      <c r="A39" s="35" t="s">
        <v>47</v>
      </c>
      <c r="B39" s="50">
        <v>820</v>
      </c>
      <c r="C39" s="50">
        <v>676</v>
      </c>
      <c r="D39" s="50">
        <v>380</v>
      </c>
      <c r="E39" s="50">
        <v>166</v>
      </c>
      <c r="F39" s="50">
        <v>128</v>
      </c>
      <c r="G39" s="50">
        <v>0</v>
      </c>
      <c r="H39" s="87">
        <v>2170</v>
      </c>
      <c r="I39" s="32"/>
      <c r="J39" s="32"/>
    </row>
    <row r="40" spans="1:10" x14ac:dyDescent="0.25">
      <c r="A40" s="35" t="s">
        <v>48</v>
      </c>
      <c r="B40" s="50">
        <v>251</v>
      </c>
      <c r="C40" s="50">
        <v>211</v>
      </c>
      <c r="D40" s="50">
        <v>130</v>
      </c>
      <c r="E40" s="50">
        <v>56</v>
      </c>
      <c r="F40" s="50">
        <v>41</v>
      </c>
      <c r="G40" s="50">
        <v>0</v>
      </c>
      <c r="H40" s="87">
        <v>689</v>
      </c>
      <c r="I40" s="32"/>
      <c r="J40" s="32"/>
    </row>
    <row r="41" spans="1:10" x14ac:dyDescent="0.25">
      <c r="A41" s="35" t="s">
        <v>86</v>
      </c>
      <c r="B41" s="50">
        <v>1530</v>
      </c>
      <c r="C41" s="50">
        <v>1245</v>
      </c>
      <c r="D41" s="50">
        <v>429</v>
      </c>
      <c r="E41" s="50">
        <v>155</v>
      </c>
      <c r="F41" s="50">
        <v>118</v>
      </c>
      <c r="G41" s="50">
        <v>0</v>
      </c>
      <c r="H41" s="87">
        <v>3477</v>
      </c>
      <c r="I41" s="32"/>
      <c r="J41" s="32"/>
    </row>
    <row r="42" spans="1:10" x14ac:dyDescent="0.25">
      <c r="A42" s="35" t="s">
        <v>49</v>
      </c>
      <c r="B42" s="50">
        <v>738</v>
      </c>
      <c r="C42" s="50">
        <v>671</v>
      </c>
      <c r="D42" s="50">
        <v>274</v>
      </c>
      <c r="E42" s="50">
        <v>104</v>
      </c>
      <c r="F42" s="50">
        <v>63</v>
      </c>
      <c r="G42" s="50">
        <v>0</v>
      </c>
      <c r="H42" s="87">
        <v>1850</v>
      </c>
      <c r="I42" s="32"/>
      <c r="J42" s="32"/>
    </row>
    <row r="43" spans="1:10" x14ac:dyDescent="0.25">
      <c r="A43" s="35" t="s">
        <v>50</v>
      </c>
      <c r="B43" s="50">
        <v>197</v>
      </c>
      <c r="C43" s="50">
        <v>151</v>
      </c>
      <c r="D43" s="50">
        <v>97</v>
      </c>
      <c r="E43" s="50">
        <v>42</v>
      </c>
      <c r="F43" s="50">
        <v>30</v>
      </c>
      <c r="G43" s="50">
        <v>0</v>
      </c>
      <c r="H43" s="87">
        <v>517</v>
      </c>
      <c r="I43" s="32"/>
      <c r="J43" s="32"/>
    </row>
    <row r="44" spans="1:10" x14ac:dyDescent="0.25">
      <c r="A44" s="35" t="s">
        <v>51</v>
      </c>
      <c r="B44" s="50">
        <v>584</v>
      </c>
      <c r="C44" s="50">
        <v>496</v>
      </c>
      <c r="D44" s="50">
        <v>200</v>
      </c>
      <c r="E44" s="50">
        <v>76</v>
      </c>
      <c r="F44" s="50">
        <v>37</v>
      </c>
      <c r="G44" s="50">
        <v>0</v>
      </c>
      <c r="H44" s="87">
        <v>1393</v>
      </c>
      <c r="I44" s="32"/>
      <c r="J44" s="32"/>
    </row>
    <row r="45" spans="1:10" x14ac:dyDescent="0.25">
      <c r="A45" s="105" t="s">
        <v>52</v>
      </c>
      <c r="B45" s="50">
        <v>43</v>
      </c>
      <c r="C45" s="50">
        <v>48</v>
      </c>
      <c r="D45" s="50">
        <v>24</v>
      </c>
      <c r="E45" s="50">
        <v>8</v>
      </c>
      <c r="F45" s="50">
        <v>17</v>
      </c>
      <c r="G45" s="50">
        <v>0</v>
      </c>
      <c r="H45" s="87">
        <v>140</v>
      </c>
      <c r="I45" s="32"/>
      <c r="J45" s="32"/>
    </row>
    <row r="46" spans="1:10" x14ac:dyDescent="0.25">
      <c r="A46" s="105" t="s">
        <v>53</v>
      </c>
      <c r="B46" s="50">
        <v>2477</v>
      </c>
      <c r="C46" s="50">
        <v>2182</v>
      </c>
      <c r="D46" s="50">
        <v>840</v>
      </c>
      <c r="E46" s="50">
        <v>278</v>
      </c>
      <c r="F46" s="50">
        <v>131</v>
      </c>
      <c r="G46" s="50">
        <v>1</v>
      </c>
      <c r="H46" s="87">
        <v>5909</v>
      </c>
      <c r="I46" s="32"/>
      <c r="J46" s="32"/>
    </row>
    <row r="47" spans="1:10" x14ac:dyDescent="0.25">
      <c r="A47" s="105" t="s">
        <v>54</v>
      </c>
      <c r="B47" s="50">
        <v>241</v>
      </c>
      <c r="C47" s="50">
        <v>201</v>
      </c>
      <c r="D47" s="50">
        <v>80</v>
      </c>
      <c r="E47" s="50">
        <v>36</v>
      </c>
      <c r="F47" s="50">
        <v>12</v>
      </c>
      <c r="G47" s="50">
        <v>0</v>
      </c>
      <c r="H47" s="87">
        <v>570</v>
      </c>
      <c r="I47" s="32"/>
      <c r="J47" s="32"/>
    </row>
    <row r="48" spans="1:10" x14ac:dyDescent="0.25">
      <c r="A48" s="35" t="s">
        <v>55</v>
      </c>
      <c r="B48" s="50">
        <v>1487</v>
      </c>
      <c r="C48" s="50">
        <v>1273</v>
      </c>
      <c r="D48" s="50">
        <v>560</v>
      </c>
      <c r="E48" s="50">
        <v>194</v>
      </c>
      <c r="F48" s="50">
        <v>96</v>
      </c>
      <c r="G48" s="50">
        <v>0</v>
      </c>
      <c r="H48" s="87">
        <v>3610</v>
      </c>
      <c r="I48" s="32"/>
      <c r="J48" s="32"/>
    </row>
    <row r="49" spans="1:15" x14ac:dyDescent="0.25">
      <c r="A49" s="38" t="s">
        <v>65</v>
      </c>
      <c r="B49" s="50">
        <v>44</v>
      </c>
      <c r="C49" s="50">
        <v>71</v>
      </c>
      <c r="D49" s="50">
        <v>39</v>
      </c>
      <c r="E49" s="50">
        <v>16</v>
      </c>
      <c r="F49" s="50">
        <v>21</v>
      </c>
      <c r="G49" s="50">
        <v>22</v>
      </c>
      <c r="H49" s="87">
        <v>213</v>
      </c>
      <c r="I49" s="32"/>
      <c r="J49" s="32"/>
    </row>
    <row r="50" spans="1:15" x14ac:dyDescent="0.25">
      <c r="A50" s="126" t="s">
        <v>157</v>
      </c>
      <c r="B50" s="177"/>
      <c r="C50" s="177"/>
      <c r="D50" s="177"/>
      <c r="E50" s="177"/>
      <c r="F50" s="177"/>
      <c r="G50" s="177"/>
      <c r="H50" s="177"/>
      <c r="I50" s="32"/>
      <c r="J50" s="32"/>
      <c r="K50" s="1"/>
      <c r="L50" s="1"/>
      <c r="M50" s="1"/>
    </row>
    <row r="51" spans="1:15" s="13" customFormat="1" x14ac:dyDescent="0.25">
      <c r="A51" s="85" t="s">
        <v>190</v>
      </c>
      <c r="B51" s="87">
        <v>12132</v>
      </c>
      <c r="C51" s="87">
        <v>12694</v>
      </c>
      <c r="D51" s="87">
        <v>6165</v>
      </c>
      <c r="E51" s="87">
        <v>2580</v>
      </c>
      <c r="F51" s="87">
        <v>2170</v>
      </c>
      <c r="G51" s="87">
        <v>2</v>
      </c>
      <c r="H51" s="87">
        <v>35743</v>
      </c>
      <c r="I51" s="100"/>
      <c r="J51" s="100"/>
      <c r="K51" s="245"/>
      <c r="L51" s="245"/>
    </row>
    <row r="52" spans="1:15" s="13" customFormat="1" x14ac:dyDescent="0.25">
      <c r="A52" s="85" t="s">
        <v>62</v>
      </c>
      <c r="B52" s="87">
        <v>5905</v>
      </c>
      <c r="C52" s="87">
        <v>4325</v>
      </c>
      <c r="D52" s="87">
        <v>1679</v>
      </c>
      <c r="E52" s="87">
        <v>586</v>
      </c>
      <c r="F52" s="87">
        <v>359</v>
      </c>
      <c r="G52" s="87">
        <v>0</v>
      </c>
      <c r="H52" s="87">
        <v>12854</v>
      </c>
      <c r="I52" s="100"/>
      <c r="J52" s="100"/>
      <c r="K52" s="245"/>
      <c r="L52" s="245"/>
    </row>
    <row r="53" spans="1:15" s="13" customFormat="1" x14ac:dyDescent="0.25">
      <c r="A53" s="85" t="s">
        <v>63</v>
      </c>
      <c r="B53" s="87">
        <v>3760</v>
      </c>
      <c r="C53" s="87">
        <v>801</v>
      </c>
      <c r="D53" s="87">
        <v>162</v>
      </c>
      <c r="E53" s="87">
        <v>48</v>
      </c>
      <c r="F53" s="87">
        <v>26</v>
      </c>
      <c r="G53" s="87">
        <v>0</v>
      </c>
      <c r="H53" s="87">
        <v>4797</v>
      </c>
      <c r="I53" s="100"/>
      <c r="J53" s="100"/>
      <c r="K53" s="245"/>
    </row>
    <row r="54" spans="1:15" s="13" customFormat="1" x14ac:dyDescent="0.25">
      <c r="A54" s="85" t="s">
        <v>64</v>
      </c>
      <c r="B54" s="87">
        <v>43</v>
      </c>
      <c r="C54" s="87">
        <v>35</v>
      </c>
      <c r="D54" s="87">
        <v>21</v>
      </c>
      <c r="E54" s="87">
        <v>10</v>
      </c>
      <c r="F54" s="87">
        <v>11</v>
      </c>
      <c r="G54" s="87">
        <v>0</v>
      </c>
      <c r="H54" s="87">
        <v>120</v>
      </c>
      <c r="I54" s="100"/>
      <c r="J54" s="100"/>
      <c r="K54" s="245"/>
    </row>
    <row r="55" spans="1:15" s="13" customFormat="1" x14ac:dyDescent="0.25">
      <c r="A55" s="85" t="s">
        <v>6</v>
      </c>
      <c r="B55" s="87">
        <v>304</v>
      </c>
      <c r="C55" s="87">
        <v>339</v>
      </c>
      <c r="D55" s="87">
        <v>142</v>
      </c>
      <c r="E55" s="87">
        <v>66</v>
      </c>
      <c r="F55" s="87">
        <v>84</v>
      </c>
      <c r="G55" s="87">
        <v>22</v>
      </c>
      <c r="H55" s="87">
        <v>957</v>
      </c>
      <c r="I55" s="100"/>
      <c r="J55" s="100"/>
      <c r="K55" s="245"/>
      <c r="L55" s="245"/>
    </row>
    <row r="56" spans="1:15" x14ac:dyDescent="0.25">
      <c r="A56" s="48" t="s">
        <v>7</v>
      </c>
      <c r="B56" s="53">
        <v>22144</v>
      </c>
      <c r="C56" s="53">
        <v>18194</v>
      </c>
      <c r="D56" s="53">
        <v>8169</v>
      </c>
      <c r="E56" s="53">
        <v>3290</v>
      </c>
      <c r="F56" s="53">
        <v>2650</v>
      </c>
      <c r="G56" s="53">
        <v>24</v>
      </c>
      <c r="H56" s="53">
        <v>54471</v>
      </c>
      <c r="I56" s="32"/>
      <c r="J56" s="32"/>
      <c r="K56" s="1"/>
      <c r="L56" s="1"/>
      <c r="M56" s="1"/>
      <c r="O56" s="1"/>
    </row>
    <row r="57" spans="1:15" x14ac:dyDescent="0.25">
      <c r="A57" s="32"/>
      <c r="B57" s="32"/>
      <c r="C57" s="32"/>
      <c r="D57" s="32"/>
      <c r="E57" s="32"/>
      <c r="F57" s="32"/>
      <c r="G57" s="32"/>
      <c r="H57" s="32"/>
      <c r="I57" s="32"/>
      <c r="J57" s="32"/>
    </row>
    <row r="58" spans="1:15" s="231" customFormat="1" x14ac:dyDescent="0.25">
      <c r="A58" s="44" t="s">
        <v>189</v>
      </c>
      <c r="B58" s="32"/>
      <c r="C58" s="32"/>
      <c r="D58" s="32"/>
      <c r="E58" s="32"/>
      <c r="F58" s="32"/>
      <c r="G58" s="32"/>
      <c r="H58" s="32"/>
      <c r="I58" s="32"/>
      <c r="J58" s="32"/>
    </row>
    <row r="59" spans="1:15" s="231" customFormat="1" x14ac:dyDescent="0.25">
      <c r="A59" s="44" t="s">
        <v>255</v>
      </c>
      <c r="B59" s="32"/>
      <c r="C59" s="32"/>
      <c r="D59" s="32"/>
      <c r="E59" s="32"/>
      <c r="F59" s="32"/>
      <c r="G59" s="32"/>
      <c r="H59" s="32"/>
      <c r="I59" s="32"/>
      <c r="J59" s="32"/>
    </row>
    <row r="60" spans="1:15" s="231" customFormat="1" x14ac:dyDescent="0.25">
      <c r="A60" s="44" t="s">
        <v>247</v>
      </c>
      <c r="B60" s="32"/>
      <c r="C60" s="32"/>
      <c r="D60" s="32"/>
      <c r="E60" s="32"/>
      <c r="F60" s="32"/>
      <c r="G60" s="32"/>
      <c r="H60" s="32"/>
      <c r="I60" s="32"/>
      <c r="J60" s="32"/>
    </row>
    <row r="61" spans="1:15" s="231" customFormat="1" x14ac:dyDescent="0.25">
      <c r="A61" s="32"/>
      <c r="B61" s="32"/>
      <c r="C61" s="32"/>
      <c r="D61" s="32"/>
      <c r="E61" s="32"/>
      <c r="F61" s="32"/>
      <c r="G61" s="32"/>
      <c r="H61" s="32"/>
      <c r="I61" s="32"/>
      <c r="J61" s="32"/>
    </row>
    <row r="62" spans="1:15" x14ac:dyDescent="0.25">
      <c r="A62" s="40" t="s">
        <v>112</v>
      </c>
      <c r="B62" s="32"/>
      <c r="C62" s="32"/>
      <c r="D62" s="32"/>
      <c r="E62" s="32"/>
      <c r="F62" s="32"/>
      <c r="G62" s="32"/>
      <c r="H62" s="32"/>
      <c r="I62" s="32"/>
      <c r="J62" s="32"/>
    </row>
    <row r="63" spans="1:15" x14ac:dyDescent="0.25">
      <c r="A63" s="32"/>
      <c r="B63" s="32"/>
      <c r="C63" s="32"/>
      <c r="D63" s="32"/>
      <c r="E63" s="32"/>
      <c r="F63" s="32"/>
      <c r="G63" s="32"/>
      <c r="H63" s="32"/>
      <c r="I63" s="32"/>
      <c r="J63" s="32"/>
    </row>
  </sheetData>
  <mergeCells count="3">
    <mergeCell ref="A4:A5"/>
    <mergeCell ref="B4:G4"/>
    <mergeCell ref="H4:H5"/>
  </mergeCells>
  <hyperlinks>
    <hyperlink ref="A62" location="Contents!A1" display="Return to table of contents"/>
  </hyperlinks>
  <pageMargins left="0.7" right="0.7" top="0.75" bottom="0.75" header="0.3" footer="0.3"/>
  <pageSetup paperSize="9" scale="54" orientation="landscape" r:id="rId1"/>
  <colBreaks count="1" manualBreakCount="1">
    <brk id="9"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zoomScaleNormal="100" workbookViewId="0"/>
  </sheetViews>
  <sheetFormatPr defaultRowHeight="15" x14ac:dyDescent="0.25"/>
  <cols>
    <col min="1" max="1" width="35" customWidth="1"/>
    <col min="2" max="3" width="11.85546875" customWidth="1"/>
  </cols>
  <sheetData>
    <row r="1" spans="1:6" ht="18" x14ac:dyDescent="0.25">
      <c r="A1" s="31" t="s">
        <v>265</v>
      </c>
    </row>
    <row r="3" spans="1:6" x14ac:dyDescent="0.25">
      <c r="A3" s="41" t="str">
        <f>Contents!B33</f>
        <v>Table 22: Number and percentage of women registered with a Lead Maternity Carer (LMC) who identified as smokers at time of registration with LMC by age group, ethnic group, deprivation quintile of residence and district health board (DHB), 2011</v>
      </c>
      <c r="B3" s="32"/>
      <c r="C3" s="32"/>
      <c r="D3" s="32"/>
      <c r="E3" s="32"/>
    </row>
    <row r="4" spans="1:6" x14ac:dyDescent="0.25">
      <c r="A4" s="296" t="s">
        <v>84</v>
      </c>
      <c r="B4" s="302" t="s">
        <v>191</v>
      </c>
      <c r="C4" s="302"/>
      <c r="D4" s="312" t="s">
        <v>126</v>
      </c>
      <c r="E4" s="32"/>
    </row>
    <row r="5" spans="1:6" x14ac:dyDescent="0.25">
      <c r="A5" s="306"/>
      <c r="B5" s="140" t="s">
        <v>0</v>
      </c>
      <c r="C5" s="157" t="s">
        <v>78</v>
      </c>
      <c r="D5" s="325"/>
      <c r="E5" s="32"/>
    </row>
    <row r="6" spans="1:6" x14ac:dyDescent="0.25">
      <c r="A6" s="121" t="s">
        <v>168</v>
      </c>
      <c r="B6" s="122"/>
      <c r="C6" s="122"/>
      <c r="D6" s="122"/>
      <c r="E6" s="32"/>
    </row>
    <row r="7" spans="1:6" x14ac:dyDescent="0.25">
      <c r="A7" s="85" t="s">
        <v>2</v>
      </c>
      <c r="B7" s="77">
        <v>1179</v>
      </c>
      <c r="C7" s="165">
        <v>34.200000000000003</v>
      </c>
      <c r="D7" s="77">
        <v>3452</v>
      </c>
      <c r="E7" s="32"/>
    </row>
    <row r="8" spans="1:6" x14ac:dyDescent="0.25">
      <c r="A8" s="85" t="s">
        <v>3</v>
      </c>
      <c r="B8" s="77">
        <v>2966</v>
      </c>
      <c r="C8" s="165">
        <v>29.6</v>
      </c>
      <c r="D8" s="77">
        <v>10027</v>
      </c>
      <c r="E8" s="32"/>
    </row>
    <row r="9" spans="1:6" x14ac:dyDescent="0.25">
      <c r="A9" s="85" t="s">
        <v>4</v>
      </c>
      <c r="B9" s="77">
        <v>1992</v>
      </c>
      <c r="C9" s="165">
        <v>14.5</v>
      </c>
      <c r="D9" s="77">
        <v>13716</v>
      </c>
      <c r="E9" s="32"/>
    </row>
    <row r="10" spans="1:6" x14ac:dyDescent="0.25">
      <c r="A10" s="85" t="s">
        <v>5</v>
      </c>
      <c r="B10" s="77">
        <v>1329</v>
      </c>
      <c r="C10" s="165">
        <v>8.6</v>
      </c>
      <c r="D10" s="77">
        <v>15524</v>
      </c>
      <c r="E10" s="32"/>
    </row>
    <row r="11" spans="1:6" x14ac:dyDescent="0.25">
      <c r="A11" s="85" t="s">
        <v>214</v>
      </c>
      <c r="B11" s="77">
        <v>694</v>
      </c>
      <c r="C11" s="165">
        <v>7.3</v>
      </c>
      <c r="D11" s="77">
        <v>9528</v>
      </c>
      <c r="E11" s="32"/>
    </row>
    <row r="12" spans="1:6" x14ac:dyDescent="0.25">
      <c r="A12" s="85" t="s">
        <v>56</v>
      </c>
      <c r="B12" s="77">
        <v>191</v>
      </c>
      <c r="C12" s="165">
        <v>8.6999999999999993</v>
      </c>
      <c r="D12" s="77">
        <v>2200</v>
      </c>
      <c r="E12" s="32"/>
    </row>
    <row r="13" spans="1:6" x14ac:dyDescent="0.25">
      <c r="A13" s="151" t="s">
        <v>6</v>
      </c>
      <c r="B13" s="81">
        <v>5</v>
      </c>
      <c r="C13" s="178" t="s">
        <v>93</v>
      </c>
      <c r="D13" s="81">
        <v>24</v>
      </c>
      <c r="E13" s="32"/>
    </row>
    <row r="14" spans="1:6" x14ac:dyDescent="0.25">
      <c r="A14" s="152" t="s">
        <v>8</v>
      </c>
      <c r="B14" s="147"/>
      <c r="C14" s="179"/>
      <c r="D14" s="147"/>
      <c r="E14" s="32"/>
    </row>
    <row r="15" spans="1:6" x14ac:dyDescent="0.25">
      <c r="A15" s="32" t="s">
        <v>12</v>
      </c>
      <c r="B15" s="86">
        <v>5118</v>
      </c>
      <c r="C15" s="113">
        <v>37.022569444444443</v>
      </c>
      <c r="D15" s="86">
        <v>13824</v>
      </c>
      <c r="E15" s="32"/>
      <c r="F15" s="7"/>
    </row>
    <row r="16" spans="1:6" x14ac:dyDescent="0.25">
      <c r="A16" s="32" t="s">
        <v>15</v>
      </c>
      <c r="B16" s="86">
        <v>554</v>
      </c>
      <c r="C16" s="113">
        <v>11.814885903177649</v>
      </c>
      <c r="D16" s="86">
        <v>4689</v>
      </c>
      <c r="E16" s="32"/>
      <c r="F16" s="7"/>
    </row>
    <row r="17" spans="1:6" x14ac:dyDescent="0.25">
      <c r="A17" s="32" t="s">
        <v>10</v>
      </c>
      <c r="B17" s="86">
        <v>51</v>
      </c>
      <c r="C17" s="113">
        <v>0.85699882372710467</v>
      </c>
      <c r="D17" s="86">
        <v>5951</v>
      </c>
      <c r="E17" s="32"/>
      <c r="F17" s="7"/>
    </row>
    <row r="18" spans="1:6" s="231" customFormat="1" x14ac:dyDescent="0.25">
      <c r="A18" s="32" t="s">
        <v>11</v>
      </c>
      <c r="B18" s="86">
        <v>24</v>
      </c>
      <c r="C18" s="113">
        <v>2.3506366307541624</v>
      </c>
      <c r="D18" s="86">
        <v>1021</v>
      </c>
      <c r="E18" s="32"/>
      <c r="F18" s="7"/>
    </row>
    <row r="19" spans="1:6" s="231" customFormat="1" x14ac:dyDescent="0.25">
      <c r="A19" s="32" t="s">
        <v>32</v>
      </c>
      <c r="B19" s="86">
        <v>2608</v>
      </c>
      <c r="C19" s="113">
        <v>9.0005521811154043</v>
      </c>
      <c r="D19" s="86">
        <v>28976</v>
      </c>
      <c r="E19" s="32"/>
      <c r="F19" s="7"/>
    </row>
    <row r="20" spans="1:6" x14ac:dyDescent="0.25">
      <c r="A20" s="32" t="s">
        <v>6</v>
      </c>
      <c r="B20" s="86">
        <v>1</v>
      </c>
      <c r="C20" s="178" t="s">
        <v>93</v>
      </c>
      <c r="D20" s="86">
        <v>10</v>
      </c>
      <c r="E20" s="32"/>
      <c r="F20" s="7"/>
    </row>
    <row r="21" spans="1:6" x14ac:dyDescent="0.25">
      <c r="A21" s="126" t="s">
        <v>57</v>
      </c>
      <c r="B21" s="127"/>
      <c r="C21" s="174"/>
      <c r="D21" s="127"/>
      <c r="E21" s="32"/>
    </row>
    <row r="22" spans="1:6" x14ac:dyDescent="0.25">
      <c r="A22" s="154" t="s">
        <v>58</v>
      </c>
      <c r="B22" s="77">
        <v>390</v>
      </c>
      <c r="C22" s="165">
        <v>4.8</v>
      </c>
      <c r="D22" s="77">
        <v>8198</v>
      </c>
      <c r="E22" s="32"/>
    </row>
    <row r="23" spans="1:6" x14ac:dyDescent="0.25">
      <c r="A23" s="154">
        <v>2</v>
      </c>
      <c r="B23" s="77">
        <v>808</v>
      </c>
      <c r="C23" s="165">
        <v>8.8000000000000007</v>
      </c>
      <c r="D23" s="77">
        <v>9174</v>
      </c>
      <c r="E23" s="32"/>
    </row>
    <row r="24" spans="1:6" x14ac:dyDescent="0.25">
      <c r="A24" s="154">
        <v>3</v>
      </c>
      <c r="B24" s="77">
        <v>1315</v>
      </c>
      <c r="C24" s="165">
        <v>12.2</v>
      </c>
      <c r="D24" s="77">
        <v>10743</v>
      </c>
      <c r="E24" s="32"/>
    </row>
    <row r="25" spans="1:6" x14ac:dyDescent="0.25">
      <c r="A25" s="154">
        <v>4</v>
      </c>
      <c r="B25" s="77">
        <v>2274</v>
      </c>
      <c r="C25" s="165">
        <v>17.899999999999999</v>
      </c>
      <c r="D25" s="77">
        <v>12678</v>
      </c>
      <c r="E25" s="32"/>
    </row>
    <row r="26" spans="1:6" x14ac:dyDescent="0.25">
      <c r="A26" s="154" t="s">
        <v>59</v>
      </c>
      <c r="B26" s="77">
        <v>3514</v>
      </c>
      <c r="C26" s="165">
        <v>26.2</v>
      </c>
      <c r="D26" s="77">
        <v>13432</v>
      </c>
      <c r="E26" s="32"/>
    </row>
    <row r="27" spans="1:6" x14ac:dyDescent="0.25">
      <c r="A27" s="155" t="s">
        <v>6</v>
      </c>
      <c r="B27" s="81">
        <v>55</v>
      </c>
      <c r="C27" s="178" t="s">
        <v>93</v>
      </c>
      <c r="D27" s="81">
        <v>246</v>
      </c>
      <c r="E27" s="32"/>
    </row>
    <row r="28" spans="1:6" x14ac:dyDescent="0.25">
      <c r="A28" s="152" t="s">
        <v>60</v>
      </c>
      <c r="B28" s="147"/>
      <c r="C28" s="179"/>
      <c r="D28" s="147"/>
      <c r="E28" s="32"/>
    </row>
    <row r="29" spans="1:6" x14ac:dyDescent="0.25">
      <c r="A29" s="153" t="s">
        <v>37</v>
      </c>
      <c r="B29" s="87">
        <v>538</v>
      </c>
      <c r="C29" s="158">
        <v>26.940410615923888</v>
      </c>
      <c r="D29" s="87">
        <v>1997</v>
      </c>
      <c r="E29" s="100"/>
    </row>
    <row r="30" spans="1:6" x14ac:dyDescent="0.25">
      <c r="A30" s="153" t="s">
        <v>38</v>
      </c>
      <c r="B30" s="87">
        <v>602</v>
      </c>
      <c r="C30" s="158">
        <v>8.1726853108878625</v>
      </c>
      <c r="D30" s="87">
        <v>7366</v>
      </c>
      <c r="E30" s="100"/>
    </row>
    <row r="31" spans="1:6" x14ac:dyDescent="0.25">
      <c r="A31" s="153" t="s">
        <v>39</v>
      </c>
      <c r="B31" s="87">
        <v>253</v>
      </c>
      <c r="C31" s="158">
        <v>5.0762439807383624</v>
      </c>
      <c r="D31" s="87">
        <v>4984</v>
      </c>
      <c r="E31" s="100"/>
    </row>
    <row r="32" spans="1:6" x14ac:dyDescent="0.25">
      <c r="A32" s="153" t="s">
        <v>40</v>
      </c>
      <c r="B32" s="87">
        <v>973</v>
      </c>
      <c r="C32" s="158">
        <v>16.680953197325561</v>
      </c>
      <c r="D32" s="87">
        <v>5833</v>
      </c>
      <c r="E32" s="100"/>
    </row>
    <row r="33" spans="1:5" x14ac:dyDescent="0.25">
      <c r="A33" s="153" t="s">
        <v>41</v>
      </c>
      <c r="B33" s="87">
        <v>954</v>
      </c>
      <c r="C33" s="158">
        <v>19.04191616766467</v>
      </c>
      <c r="D33" s="87">
        <v>5010</v>
      </c>
      <c r="E33" s="100"/>
    </row>
    <row r="34" spans="1:5" x14ac:dyDescent="0.25">
      <c r="A34" s="153" t="s">
        <v>42</v>
      </c>
      <c r="B34" s="87">
        <v>393</v>
      </c>
      <c r="C34" s="158">
        <v>25.273311897106112</v>
      </c>
      <c r="D34" s="87">
        <v>1555</v>
      </c>
      <c r="E34" s="100"/>
    </row>
    <row r="35" spans="1:5" x14ac:dyDescent="0.25">
      <c r="A35" s="153" t="s">
        <v>43</v>
      </c>
      <c r="B35" s="87">
        <v>727</v>
      </c>
      <c r="C35" s="158">
        <v>25.410695560992657</v>
      </c>
      <c r="D35" s="87">
        <v>2861</v>
      </c>
      <c r="E35" s="100"/>
    </row>
    <row r="36" spans="1:5" x14ac:dyDescent="0.25">
      <c r="A36" s="153" t="s">
        <v>44</v>
      </c>
      <c r="B36" s="87">
        <v>237</v>
      </c>
      <c r="C36" s="158">
        <v>31.940700808625337</v>
      </c>
      <c r="D36" s="87">
        <v>742</v>
      </c>
      <c r="E36" s="100"/>
    </row>
    <row r="37" spans="1:5" x14ac:dyDescent="0.25">
      <c r="A37" s="153" t="s">
        <v>45</v>
      </c>
      <c r="B37" s="87">
        <v>447</v>
      </c>
      <c r="C37" s="158">
        <v>21.815519765739385</v>
      </c>
      <c r="D37" s="87">
        <v>2049</v>
      </c>
      <c r="E37" s="100"/>
    </row>
    <row r="38" spans="1:5" x14ac:dyDescent="0.25">
      <c r="A38" s="153" t="s">
        <v>46</v>
      </c>
      <c r="B38" s="87">
        <v>320</v>
      </c>
      <c r="C38" s="158">
        <v>20.833333333333336</v>
      </c>
      <c r="D38" s="87">
        <v>1536</v>
      </c>
      <c r="E38" s="100"/>
    </row>
    <row r="39" spans="1:5" x14ac:dyDescent="0.25">
      <c r="A39" s="153" t="s">
        <v>47</v>
      </c>
      <c r="B39" s="87">
        <v>427</v>
      </c>
      <c r="C39" s="158">
        <v>19.677419354838712</v>
      </c>
      <c r="D39" s="87">
        <v>2170</v>
      </c>
      <c r="E39" s="100"/>
    </row>
    <row r="40" spans="1:5" x14ac:dyDescent="0.25">
      <c r="A40" s="153" t="s">
        <v>48</v>
      </c>
      <c r="B40" s="87">
        <v>178</v>
      </c>
      <c r="C40" s="158">
        <v>25.834542815674894</v>
      </c>
      <c r="D40" s="87">
        <v>689</v>
      </c>
      <c r="E40" s="100"/>
    </row>
    <row r="41" spans="1:5" x14ac:dyDescent="0.25">
      <c r="A41" s="153" t="s">
        <v>86</v>
      </c>
      <c r="B41" s="87">
        <v>291</v>
      </c>
      <c r="C41" s="158">
        <v>8.3692838654012078</v>
      </c>
      <c r="D41" s="87">
        <v>3477</v>
      </c>
      <c r="E41" s="100"/>
    </row>
    <row r="42" spans="1:5" x14ac:dyDescent="0.25">
      <c r="A42" s="153" t="s">
        <v>49</v>
      </c>
      <c r="B42" s="87">
        <v>270</v>
      </c>
      <c r="C42" s="158">
        <v>14.594594594594595</v>
      </c>
      <c r="D42" s="87">
        <v>1850</v>
      </c>
      <c r="E42" s="100"/>
    </row>
    <row r="43" spans="1:5" x14ac:dyDescent="0.25">
      <c r="A43" s="153" t="s">
        <v>50</v>
      </c>
      <c r="B43" s="87">
        <v>91</v>
      </c>
      <c r="C43" s="158">
        <v>17.60154738878143</v>
      </c>
      <c r="D43" s="87">
        <v>517</v>
      </c>
      <c r="E43" s="100"/>
    </row>
    <row r="44" spans="1:5" x14ac:dyDescent="0.25">
      <c r="A44" s="153" t="s">
        <v>51</v>
      </c>
      <c r="B44" s="87">
        <v>199</v>
      </c>
      <c r="C44" s="158">
        <v>14.285714285714285</v>
      </c>
      <c r="D44" s="87">
        <v>1393</v>
      </c>
      <c r="E44" s="100"/>
    </row>
    <row r="45" spans="1:5" x14ac:dyDescent="0.25">
      <c r="A45" s="153" t="s">
        <v>52</v>
      </c>
      <c r="B45" s="87">
        <v>22</v>
      </c>
      <c r="C45" s="158">
        <v>15.714285714285714</v>
      </c>
      <c r="D45" s="87">
        <v>140</v>
      </c>
      <c r="E45" s="100"/>
    </row>
    <row r="46" spans="1:5" x14ac:dyDescent="0.25">
      <c r="A46" s="153" t="s">
        <v>53</v>
      </c>
      <c r="B46" s="87">
        <v>702</v>
      </c>
      <c r="C46" s="158">
        <v>11.880182772042646</v>
      </c>
      <c r="D46" s="87">
        <v>5909</v>
      </c>
      <c r="E46" s="100"/>
    </row>
    <row r="47" spans="1:5" x14ac:dyDescent="0.25">
      <c r="A47" s="153" t="s">
        <v>54</v>
      </c>
      <c r="B47" s="87">
        <v>100</v>
      </c>
      <c r="C47" s="158">
        <v>17.543859649122805</v>
      </c>
      <c r="D47" s="87">
        <v>570</v>
      </c>
      <c r="E47" s="100"/>
    </row>
    <row r="48" spans="1:5" x14ac:dyDescent="0.25">
      <c r="A48" s="153" t="s">
        <v>55</v>
      </c>
      <c r="B48" s="87">
        <v>582</v>
      </c>
      <c r="C48" s="158">
        <v>16.121883656509695</v>
      </c>
      <c r="D48" s="87">
        <v>3610</v>
      </c>
      <c r="E48" s="100"/>
    </row>
    <row r="49" spans="1:10" x14ac:dyDescent="0.25">
      <c r="A49" s="38" t="s">
        <v>65</v>
      </c>
      <c r="B49" s="87">
        <v>50</v>
      </c>
      <c r="C49" s="178" t="s">
        <v>93</v>
      </c>
      <c r="D49" s="87">
        <v>213</v>
      </c>
      <c r="E49" s="100"/>
    </row>
    <row r="50" spans="1:10" x14ac:dyDescent="0.25">
      <c r="A50" s="48" t="s">
        <v>7</v>
      </c>
      <c r="B50" s="53">
        <v>8356</v>
      </c>
      <c r="C50" s="64">
        <v>15.3</v>
      </c>
      <c r="D50" s="53">
        <v>54471</v>
      </c>
      <c r="E50" s="32"/>
    </row>
    <row r="51" spans="1:10" x14ac:dyDescent="0.25">
      <c r="A51" s="32"/>
      <c r="B51" s="32"/>
      <c r="C51" s="32"/>
      <c r="D51" s="32"/>
      <c r="E51" s="32"/>
    </row>
    <row r="52" spans="1:10" s="231" customFormat="1" x14ac:dyDescent="0.25">
      <c r="A52" s="44" t="s">
        <v>189</v>
      </c>
      <c r="B52" s="32"/>
      <c r="C52" s="32"/>
      <c r="D52" s="32"/>
      <c r="E52" s="32"/>
      <c r="F52" s="32"/>
      <c r="G52" s="32"/>
      <c r="H52" s="32"/>
      <c r="I52" s="32"/>
      <c r="J52" s="32"/>
    </row>
    <row r="53" spans="1:10" s="231" customFormat="1" x14ac:dyDescent="0.25">
      <c r="A53" s="44" t="s">
        <v>255</v>
      </c>
      <c r="B53" s="32"/>
      <c r="C53" s="32"/>
      <c r="D53" s="32"/>
      <c r="E53" s="32"/>
      <c r="F53" s="32"/>
      <c r="G53" s="32"/>
      <c r="H53" s="32"/>
      <c r="I53" s="32"/>
      <c r="J53" s="32"/>
    </row>
    <row r="54" spans="1:10" s="231" customFormat="1" x14ac:dyDescent="0.25">
      <c r="A54" s="44"/>
      <c r="B54" s="32"/>
      <c r="C54" s="32"/>
      <c r="D54" s="32"/>
      <c r="E54" s="32"/>
      <c r="F54" s="32"/>
      <c r="G54" s="32"/>
      <c r="H54" s="32"/>
      <c r="I54" s="32"/>
      <c r="J54" s="32"/>
    </row>
    <row r="55" spans="1:10" x14ac:dyDescent="0.25">
      <c r="A55" s="40" t="s">
        <v>112</v>
      </c>
      <c r="B55" s="32"/>
      <c r="C55" s="32"/>
      <c r="D55" s="32"/>
      <c r="E55" s="32"/>
    </row>
    <row r="56" spans="1:10" x14ac:dyDescent="0.25">
      <c r="A56" s="32"/>
      <c r="B56" s="32"/>
      <c r="C56" s="32"/>
      <c r="D56" s="32"/>
      <c r="E56" s="32"/>
    </row>
    <row r="57" spans="1:10" x14ac:dyDescent="0.25">
      <c r="A57" s="32"/>
      <c r="B57" s="32"/>
      <c r="C57" s="32"/>
      <c r="D57" s="32"/>
      <c r="E57" s="32"/>
    </row>
  </sheetData>
  <mergeCells count="3">
    <mergeCell ref="A4:A5"/>
    <mergeCell ref="B4:C4"/>
    <mergeCell ref="D4:D5"/>
  </mergeCells>
  <hyperlinks>
    <hyperlink ref="A55" location="Contents!A1" display="Return to table of contents"/>
  </hyperlinks>
  <pageMargins left="0.7" right="0.7" top="0.75" bottom="0.75" header="0.3" footer="0.3"/>
  <pageSetup paperSize="9" scale="6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
  <sheetViews>
    <sheetView zoomScaleNormal="100" workbookViewId="0"/>
  </sheetViews>
  <sheetFormatPr defaultRowHeight="15" x14ac:dyDescent="0.25"/>
  <cols>
    <col min="1" max="1" width="33.140625" customWidth="1"/>
    <col min="2" max="5" width="10.7109375" customWidth="1"/>
    <col min="6" max="7" width="10.5703125" customWidth="1"/>
  </cols>
  <sheetData>
    <row r="1" spans="1:12" ht="18" x14ac:dyDescent="0.25">
      <c r="A1" s="31" t="s">
        <v>266</v>
      </c>
    </row>
    <row r="2" spans="1:12" x14ac:dyDescent="0.25">
      <c r="A2" s="25"/>
    </row>
    <row r="3" spans="1:12" x14ac:dyDescent="0.25">
      <c r="A3" s="41" t="str">
        <f>Contents!B34</f>
        <v>Table 23: Babies of women registered with a Lead Maternity Carer (LMC) by breastfeeding status at LMC discharge and by maternal age group, baby ethnic group, baby deprivation quintile of residence, and baby district health board (DHB), 2011</v>
      </c>
      <c r="B3" s="32"/>
      <c r="C3" s="32"/>
      <c r="D3" s="32"/>
      <c r="E3" s="32"/>
      <c r="F3" s="32"/>
      <c r="G3" s="32"/>
    </row>
    <row r="4" spans="1:12" x14ac:dyDescent="0.25">
      <c r="A4" s="285" t="s">
        <v>84</v>
      </c>
      <c r="B4" s="326" t="s">
        <v>103</v>
      </c>
      <c r="C4" s="326"/>
      <c r="D4" s="326"/>
      <c r="E4" s="326"/>
      <c r="F4" s="326"/>
      <c r="G4" s="315" t="s">
        <v>204</v>
      </c>
    </row>
    <row r="5" spans="1:12" ht="17.25" customHeight="1" x14ac:dyDescent="0.25">
      <c r="A5" s="286"/>
      <c r="B5" s="102" t="s">
        <v>219</v>
      </c>
      <c r="C5" s="102" t="s">
        <v>220</v>
      </c>
      <c r="D5" s="102" t="s">
        <v>221</v>
      </c>
      <c r="E5" s="102" t="s">
        <v>222</v>
      </c>
      <c r="F5" s="102" t="s">
        <v>6</v>
      </c>
      <c r="G5" s="325"/>
    </row>
    <row r="6" spans="1:12" x14ac:dyDescent="0.25">
      <c r="A6" s="194" t="s">
        <v>154</v>
      </c>
      <c r="B6" s="194"/>
      <c r="C6" s="194"/>
      <c r="D6" s="194"/>
      <c r="E6" s="194"/>
      <c r="F6" s="194"/>
      <c r="G6" s="194"/>
    </row>
    <row r="7" spans="1:12" x14ac:dyDescent="0.25">
      <c r="A7" s="35" t="s">
        <v>2</v>
      </c>
      <c r="B7" s="50">
        <v>1750</v>
      </c>
      <c r="C7" s="50">
        <v>230</v>
      </c>
      <c r="D7" s="50">
        <v>385</v>
      </c>
      <c r="E7" s="50">
        <v>797</v>
      </c>
      <c r="F7" s="50">
        <v>276</v>
      </c>
      <c r="G7" s="50">
        <v>3438</v>
      </c>
    </row>
    <row r="8" spans="1:12" x14ac:dyDescent="0.25">
      <c r="A8" s="85" t="s">
        <v>3</v>
      </c>
      <c r="B8" s="50">
        <v>5860</v>
      </c>
      <c r="C8" s="50">
        <v>736</v>
      </c>
      <c r="D8" s="50">
        <v>1099</v>
      </c>
      <c r="E8" s="50">
        <v>1704</v>
      </c>
      <c r="F8" s="50">
        <v>631</v>
      </c>
      <c r="G8" s="50">
        <v>10030</v>
      </c>
    </row>
    <row r="9" spans="1:12" x14ac:dyDescent="0.25">
      <c r="A9" s="85" t="s">
        <v>4</v>
      </c>
      <c r="B9" s="50">
        <v>8893</v>
      </c>
      <c r="C9" s="50">
        <v>1199</v>
      </c>
      <c r="D9" s="50">
        <v>1512</v>
      </c>
      <c r="E9" s="50">
        <v>1471</v>
      </c>
      <c r="F9" s="50">
        <v>690</v>
      </c>
      <c r="G9" s="50">
        <v>13765</v>
      </c>
    </row>
    <row r="10" spans="1:12" x14ac:dyDescent="0.25">
      <c r="A10" s="85" t="s">
        <v>5</v>
      </c>
      <c r="B10" s="50">
        <v>10515</v>
      </c>
      <c r="C10" s="50">
        <v>1524</v>
      </c>
      <c r="D10" s="50">
        <v>1623</v>
      </c>
      <c r="E10" s="50">
        <v>1258</v>
      </c>
      <c r="F10" s="50">
        <v>703</v>
      </c>
      <c r="G10" s="50">
        <v>15623</v>
      </c>
    </row>
    <row r="11" spans="1:12" x14ac:dyDescent="0.25">
      <c r="A11" s="85" t="s">
        <v>214</v>
      </c>
      <c r="B11" s="50">
        <v>6261</v>
      </c>
      <c r="C11" s="50">
        <v>979</v>
      </c>
      <c r="D11" s="50">
        <v>1093</v>
      </c>
      <c r="E11" s="50">
        <v>814</v>
      </c>
      <c r="F11" s="50">
        <v>466</v>
      </c>
      <c r="G11" s="50">
        <v>9613</v>
      </c>
    </row>
    <row r="12" spans="1:12" x14ac:dyDescent="0.25">
      <c r="A12" s="35" t="s">
        <v>56</v>
      </c>
      <c r="B12" s="50">
        <v>1305</v>
      </c>
      <c r="C12" s="50">
        <v>235</v>
      </c>
      <c r="D12" s="50">
        <v>317</v>
      </c>
      <c r="E12" s="50">
        <v>215</v>
      </c>
      <c r="F12" s="50">
        <v>132</v>
      </c>
      <c r="G12" s="50">
        <v>2204</v>
      </c>
    </row>
    <row r="13" spans="1:12" x14ac:dyDescent="0.25">
      <c r="A13" s="38" t="s">
        <v>6</v>
      </c>
      <c r="B13" s="51">
        <v>1</v>
      </c>
      <c r="C13" s="51">
        <v>0</v>
      </c>
      <c r="D13" s="51">
        <v>0</v>
      </c>
      <c r="E13" s="51">
        <v>0</v>
      </c>
      <c r="F13" s="51">
        <v>0</v>
      </c>
      <c r="G13" s="51">
        <v>1</v>
      </c>
      <c r="L13" s="1"/>
    </row>
    <row r="14" spans="1:12" x14ac:dyDescent="0.25">
      <c r="A14" s="103" t="s">
        <v>173</v>
      </c>
      <c r="B14" s="104"/>
      <c r="C14" s="104"/>
      <c r="D14" s="104"/>
      <c r="E14" s="104"/>
      <c r="F14" s="104"/>
      <c r="G14" s="104"/>
    </row>
    <row r="15" spans="1:12" x14ac:dyDescent="0.25">
      <c r="A15" s="35" t="s">
        <v>12</v>
      </c>
      <c r="B15" s="50">
        <v>8887</v>
      </c>
      <c r="C15" s="50">
        <v>1128</v>
      </c>
      <c r="D15" s="50">
        <v>1594</v>
      </c>
      <c r="E15" s="50">
        <v>2307</v>
      </c>
      <c r="F15" s="50">
        <v>844</v>
      </c>
      <c r="G15" s="50">
        <v>14760</v>
      </c>
    </row>
    <row r="16" spans="1:12" x14ac:dyDescent="0.25">
      <c r="A16" s="35" t="s">
        <v>15</v>
      </c>
      <c r="B16" s="50">
        <v>3078</v>
      </c>
      <c r="C16" s="50">
        <v>352</v>
      </c>
      <c r="D16" s="50">
        <v>536</v>
      </c>
      <c r="E16" s="50">
        <v>404</v>
      </c>
      <c r="F16" s="50">
        <v>288</v>
      </c>
      <c r="G16" s="50">
        <v>4658</v>
      </c>
    </row>
    <row r="17" spans="1:7" s="231" customFormat="1" x14ac:dyDescent="0.25">
      <c r="A17" s="35" t="s">
        <v>10</v>
      </c>
      <c r="B17" s="50">
        <v>3604</v>
      </c>
      <c r="C17" s="50">
        <v>766</v>
      </c>
      <c r="D17" s="50">
        <v>1093</v>
      </c>
      <c r="E17" s="50">
        <v>298</v>
      </c>
      <c r="F17" s="50">
        <v>313</v>
      </c>
      <c r="G17" s="50">
        <v>6074</v>
      </c>
    </row>
    <row r="18" spans="1:7" s="231" customFormat="1" x14ac:dyDescent="0.25">
      <c r="A18" s="35" t="s">
        <v>11</v>
      </c>
      <c r="B18" s="50">
        <v>631</v>
      </c>
      <c r="C18" s="50">
        <v>81</v>
      </c>
      <c r="D18" s="50">
        <v>143</v>
      </c>
      <c r="E18" s="50">
        <v>62</v>
      </c>
      <c r="F18" s="50">
        <v>54</v>
      </c>
      <c r="G18" s="50">
        <v>971</v>
      </c>
    </row>
    <row r="19" spans="1:7" x14ac:dyDescent="0.25">
      <c r="A19" s="35" t="s">
        <v>32</v>
      </c>
      <c r="B19" s="50">
        <v>18376</v>
      </c>
      <c r="C19" s="50">
        <v>2575</v>
      </c>
      <c r="D19" s="50">
        <v>2662</v>
      </c>
      <c r="E19" s="50">
        <v>3186</v>
      </c>
      <c r="F19" s="50">
        <v>1337</v>
      </c>
      <c r="G19" s="50">
        <v>28136</v>
      </c>
    </row>
    <row r="20" spans="1:7" x14ac:dyDescent="0.25">
      <c r="A20" s="38" t="s">
        <v>6</v>
      </c>
      <c r="B20" s="51">
        <v>9</v>
      </c>
      <c r="C20" s="51">
        <v>1</v>
      </c>
      <c r="D20" s="51">
        <v>1</v>
      </c>
      <c r="E20" s="51">
        <v>2</v>
      </c>
      <c r="F20" s="51">
        <v>62</v>
      </c>
      <c r="G20" s="51">
        <v>75</v>
      </c>
    </row>
    <row r="21" spans="1:7" x14ac:dyDescent="0.25">
      <c r="A21" s="103" t="s">
        <v>174</v>
      </c>
      <c r="B21" s="104"/>
      <c r="C21" s="104"/>
      <c r="D21" s="104"/>
      <c r="E21" s="104"/>
      <c r="F21" s="104"/>
      <c r="G21" s="104"/>
    </row>
    <row r="22" spans="1:7" x14ac:dyDescent="0.25">
      <c r="A22" s="35" t="s">
        <v>58</v>
      </c>
      <c r="B22" s="50">
        <v>5396</v>
      </c>
      <c r="C22" s="50">
        <v>816</v>
      </c>
      <c r="D22" s="50">
        <v>905</v>
      </c>
      <c r="E22" s="50">
        <v>693</v>
      </c>
      <c r="F22" s="50">
        <v>367</v>
      </c>
      <c r="G22" s="50">
        <v>8177</v>
      </c>
    </row>
    <row r="23" spans="1:7" x14ac:dyDescent="0.25">
      <c r="A23" s="105">
        <v>2</v>
      </c>
      <c r="B23" s="50">
        <v>6076</v>
      </c>
      <c r="C23" s="50">
        <v>874</v>
      </c>
      <c r="D23" s="50">
        <v>998</v>
      </c>
      <c r="E23" s="50">
        <v>908</v>
      </c>
      <c r="F23" s="50">
        <v>415</v>
      </c>
      <c r="G23" s="50">
        <v>9271</v>
      </c>
    </row>
    <row r="24" spans="1:7" x14ac:dyDescent="0.25">
      <c r="A24" s="105">
        <v>3</v>
      </c>
      <c r="B24" s="50">
        <v>6675</v>
      </c>
      <c r="C24" s="50">
        <v>1095</v>
      </c>
      <c r="D24" s="50">
        <v>1217</v>
      </c>
      <c r="E24" s="50">
        <v>1293</v>
      </c>
      <c r="F24" s="50">
        <v>518</v>
      </c>
      <c r="G24" s="50">
        <v>10798</v>
      </c>
    </row>
    <row r="25" spans="1:7" x14ac:dyDescent="0.25">
      <c r="A25" s="105">
        <v>4</v>
      </c>
      <c r="B25" s="50">
        <v>8008</v>
      </c>
      <c r="C25" s="50">
        <v>1057</v>
      </c>
      <c r="D25" s="50">
        <v>1375</v>
      </c>
      <c r="E25" s="50">
        <v>1603</v>
      </c>
      <c r="F25" s="50">
        <v>637</v>
      </c>
      <c r="G25" s="50">
        <v>12680</v>
      </c>
    </row>
    <row r="26" spans="1:7" x14ac:dyDescent="0.25">
      <c r="A26" s="35" t="s">
        <v>59</v>
      </c>
      <c r="B26" s="50">
        <v>8311</v>
      </c>
      <c r="C26" s="50">
        <v>1050</v>
      </c>
      <c r="D26" s="50">
        <v>1520</v>
      </c>
      <c r="E26" s="50">
        <v>1750</v>
      </c>
      <c r="F26" s="50">
        <v>895</v>
      </c>
      <c r="G26" s="50">
        <v>13526</v>
      </c>
    </row>
    <row r="27" spans="1:7" x14ac:dyDescent="0.25">
      <c r="A27" s="38" t="s">
        <v>6</v>
      </c>
      <c r="B27" s="51">
        <v>119</v>
      </c>
      <c r="C27" s="51">
        <v>11</v>
      </c>
      <c r="D27" s="51">
        <v>14</v>
      </c>
      <c r="E27" s="51">
        <v>12</v>
      </c>
      <c r="F27" s="51">
        <v>66</v>
      </c>
      <c r="G27" s="51">
        <v>222</v>
      </c>
    </row>
    <row r="28" spans="1:7" x14ac:dyDescent="0.25">
      <c r="A28" s="103" t="s">
        <v>175</v>
      </c>
      <c r="B28" s="104"/>
      <c r="C28" s="104"/>
      <c r="D28" s="104"/>
      <c r="E28" s="104"/>
      <c r="F28" s="104"/>
      <c r="G28" s="104"/>
    </row>
    <row r="29" spans="1:7" x14ac:dyDescent="0.25">
      <c r="A29" s="35" t="s">
        <v>37</v>
      </c>
      <c r="B29" s="50">
        <v>1280</v>
      </c>
      <c r="C29" s="50">
        <v>116</v>
      </c>
      <c r="D29" s="50">
        <v>205</v>
      </c>
      <c r="E29" s="50">
        <v>253</v>
      </c>
      <c r="F29" s="50">
        <v>152</v>
      </c>
      <c r="G29" s="50">
        <v>2006</v>
      </c>
    </row>
    <row r="30" spans="1:7" x14ac:dyDescent="0.25">
      <c r="A30" s="35" t="s">
        <v>38</v>
      </c>
      <c r="B30" s="50">
        <v>5068</v>
      </c>
      <c r="C30" s="50">
        <v>633</v>
      </c>
      <c r="D30" s="50">
        <v>787</v>
      </c>
      <c r="E30" s="50">
        <v>583</v>
      </c>
      <c r="F30" s="50">
        <v>294</v>
      </c>
      <c r="G30" s="50">
        <v>7365</v>
      </c>
    </row>
    <row r="31" spans="1:7" x14ac:dyDescent="0.25">
      <c r="A31" s="35" t="s">
        <v>39</v>
      </c>
      <c r="B31" s="50">
        <v>3313</v>
      </c>
      <c r="C31" s="50">
        <v>558</v>
      </c>
      <c r="D31" s="50">
        <v>558</v>
      </c>
      <c r="E31" s="50">
        <v>304</v>
      </c>
      <c r="F31" s="50">
        <v>299</v>
      </c>
      <c r="G31" s="50">
        <v>5032</v>
      </c>
    </row>
    <row r="32" spans="1:7" x14ac:dyDescent="0.25">
      <c r="A32" s="35" t="s">
        <v>40</v>
      </c>
      <c r="B32" s="50">
        <v>4220</v>
      </c>
      <c r="C32" s="50">
        <v>331</v>
      </c>
      <c r="D32" s="50">
        <v>469</v>
      </c>
      <c r="E32" s="50">
        <v>412</v>
      </c>
      <c r="F32" s="50">
        <v>385</v>
      </c>
      <c r="G32" s="50">
        <v>5817</v>
      </c>
    </row>
    <row r="33" spans="1:7" x14ac:dyDescent="0.25">
      <c r="A33" s="35" t="s">
        <v>41</v>
      </c>
      <c r="B33" s="50">
        <v>3216</v>
      </c>
      <c r="C33" s="50">
        <v>341</v>
      </c>
      <c r="D33" s="50">
        <v>582</v>
      </c>
      <c r="E33" s="50">
        <v>704</v>
      </c>
      <c r="F33" s="50">
        <v>175</v>
      </c>
      <c r="G33" s="50">
        <v>5018</v>
      </c>
    </row>
    <row r="34" spans="1:7" x14ac:dyDescent="0.25">
      <c r="A34" s="35" t="s">
        <v>42</v>
      </c>
      <c r="B34" s="50">
        <v>1105</v>
      </c>
      <c r="C34" s="50">
        <v>107</v>
      </c>
      <c r="D34" s="50">
        <v>124</v>
      </c>
      <c r="E34" s="50">
        <v>163</v>
      </c>
      <c r="F34" s="50">
        <v>66</v>
      </c>
      <c r="G34" s="50">
        <v>1565</v>
      </c>
    </row>
    <row r="35" spans="1:7" x14ac:dyDescent="0.25">
      <c r="A35" s="35" t="s">
        <v>43</v>
      </c>
      <c r="B35" s="50">
        <v>1942</v>
      </c>
      <c r="C35" s="50">
        <v>192</v>
      </c>
      <c r="D35" s="50">
        <v>317</v>
      </c>
      <c r="E35" s="50">
        <v>355</v>
      </c>
      <c r="F35" s="50">
        <v>72</v>
      </c>
      <c r="G35" s="50">
        <v>2878</v>
      </c>
    </row>
    <row r="36" spans="1:7" x14ac:dyDescent="0.25">
      <c r="A36" s="35" t="s">
        <v>44</v>
      </c>
      <c r="B36" s="50">
        <v>429</v>
      </c>
      <c r="C36" s="50">
        <v>88</v>
      </c>
      <c r="D36" s="50">
        <v>83</v>
      </c>
      <c r="E36" s="50">
        <v>71</v>
      </c>
      <c r="F36" s="50">
        <v>90</v>
      </c>
      <c r="G36" s="50">
        <v>761</v>
      </c>
    </row>
    <row r="37" spans="1:7" x14ac:dyDescent="0.25">
      <c r="A37" s="35" t="s">
        <v>45</v>
      </c>
      <c r="B37" s="50">
        <v>1189</v>
      </c>
      <c r="C37" s="50">
        <v>217</v>
      </c>
      <c r="D37" s="50">
        <v>222</v>
      </c>
      <c r="E37" s="50">
        <v>309</v>
      </c>
      <c r="F37" s="50">
        <v>121</v>
      </c>
      <c r="G37" s="50">
        <v>2058</v>
      </c>
    </row>
    <row r="38" spans="1:7" x14ac:dyDescent="0.25">
      <c r="A38" s="35" t="s">
        <v>46</v>
      </c>
      <c r="B38" s="50">
        <v>859</v>
      </c>
      <c r="C38" s="50">
        <v>157</v>
      </c>
      <c r="D38" s="50">
        <v>143</v>
      </c>
      <c r="E38" s="50">
        <v>226</v>
      </c>
      <c r="F38" s="50">
        <v>159</v>
      </c>
      <c r="G38" s="50">
        <v>1544</v>
      </c>
    </row>
    <row r="39" spans="1:7" x14ac:dyDescent="0.25">
      <c r="A39" s="35" t="s">
        <v>47</v>
      </c>
      <c r="B39" s="50">
        <v>1152</v>
      </c>
      <c r="C39" s="50">
        <v>279</v>
      </c>
      <c r="D39" s="50">
        <v>270</v>
      </c>
      <c r="E39" s="50">
        <v>388</v>
      </c>
      <c r="F39" s="50">
        <v>130</v>
      </c>
      <c r="G39" s="50">
        <v>2219</v>
      </c>
    </row>
    <row r="40" spans="1:7" x14ac:dyDescent="0.25">
      <c r="A40" s="35" t="s">
        <v>48</v>
      </c>
      <c r="B40" s="50">
        <v>462</v>
      </c>
      <c r="C40" s="50">
        <v>46</v>
      </c>
      <c r="D40" s="50">
        <v>53</v>
      </c>
      <c r="E40" s="50">
        <v>83</v>
      </c>
      <c r="F40" s="50">
        <v>40</v>
      </c>
      <c r="G40" s="50">
        <v>684</v>
      </c>
    </row>
    <row r="41" spans="1:7" x14ac:dyDescent="0.25">
      <c r="A41" s="35" t="s">
        <v>86</v>
      </c>
      <c r="B41" s="50">
        <v>2020</v>
      </c>
      <c r="C41" s="50">
        <v>436</v>
      </c>
      <c r="D41" s="50">
        <v>527</v>
      </c>
      <c r="E41" s="50">
        <v>315</v>
      </c>
      <c r="F41" s="50">
        <v>181</v>
      </c>
      <c r="G41" s="50">
        <v>3479</v>
      </c>
    </row>
    <row r="42" spans="1:7" x14ac:dyDescent="0.25">
      <c r="A42" s="35" t="s">
        <v>49</v>
      </c>
      <c r="B42" s="50">
        <v>1057</v>
      </c>
      <c r="C42" s="50">
        <v>158</v>
      </c>
      <c r="D42" s="50">
        <v>238</v>
      </c>
      <c r="E42" s="50">
        <v>261</v>
      </c>
      <c r="F42" s="50">
        <v>150</v>
      </c>
      <c r="G42" s="50">
        <v>1864</v>
      </c>
    </row>
    <row r="43" spans="1:7" x14ac:dyDescent="0.25">
      <c r="A43" s="35" t="s">
        <v>50</v>
      </c>
      <c r="B43" s="50">
        <v>293</v>
      </c>
      <c r="C43" s="50">
        <v>67</v>
      </c>
      <c r="D43" s="50">
        <v>57</v>
      </c>
      <c r="E43" s="50">
        <v>84</v>
      </c>
      <c r="F43" s="50">
        <v>21</v>
      </c>
      <c r="G43" s="50">
        <v>522</v>
      </c>
    </row>
    <row r="44" spans="1:7" x14ac:dyDescent="0.25">
      <c r="A44" s="35" t="s">
        <v>51</v>
      </c>
      <c r="B44" s="50">
        <v>859</v>
      </c>
      <c r="C44" s="50">
        <v>119</v>
      </c>
      <c r="D44" s="50">
        <v>163</v>
      </c>
      <c r="E44" s="50">
        <v>184</v>
      </c>
      <c r="F44" s="50">
        <v>80</v>
      </c>
      <c r="G44" s="50">
        <v>1405</v>
      </c>
    </row>
    <row r="45" spans="1:7" x14ac:dyDescent="0.25">
      <c r="A45" s="105" t="s">
        <v>52</v>
      </c>
      <c r="B45" s="50">
        <v>85</v>
      </c>
      <c r="C45" s="50">
        <v>9</v>
      </c>
      <c r="D45" s="50">
        <v>7</v>
      </c>
      <c r="E45" s="50">
        <v>12</v>
      </c>
      <c r="F45" s="50">
        <v>26</v>
      </c>
      <c r="G45" s="50">
        <v>139</v>
      </c>
    </row>
    <row r="46" spans="1:7" x14ac:dyDescent="0.25">
      <c r="A46" s="105" t="s">
        <v>53</v>
      </c>
      <c r="B46" s="50">
        <v>3384</v>
      </c>
      <c r="C46" s="50">
        <v>715</v>
      </c>
      <c r="D46" s="50">
        <v>790</v>
      </c>
      <c r="E46" s="50">
        <v>837</v>
      </c>
      <c r="F46" s="50">
        <v>205</v>
      </c>
      <c r="G46" s="50">
        <v>5931</v>
      </c>
    </row>
    <row r="47" spans="1:7" x14ac:dyDescent="0.25">
      <c r="A47" s="105" t="s">
        <v>54</v>
      </c>
      <c r="B47" s="50">
        <v>333</v>
      </c>
      <c r="C47" s="50">
        <v>44</v>
      </c>
      <c r="D47" s="50">
        <v>53</v>
      </c>
      <c r="E47" s="50">
        <v>96</v>
      </c>
      <c r="F47" s="50">
        <v>45</v>
      </c>
      <c r="G47" s="50">
        <v>571</v>
      </c>
    </row>
    <row r="48" spans="1:7" x14ac:dyDescent="0.25">
      <c r="A48" s="35" t="s">
        <v>55</v>
      </c>
      <c r="B48" s="50">
        <v>2218</v>
      </c>
      <c r="C48" s="50">
        <v>282</v>
      </c>
      <c r="D48" s="50">
        <v>370</v>
      </c>
      <c r="E48" s="50">
        <v>608</v>
      </c>
      <c r="F48" s="50">
        <v>144</v>
      </c>
      <c r="G48" s="50">
        <v>3622</v>
      </c>
    </row>
    <row r="49" spans="1:14" x14ac:dyDescent="0.25">
      <c r="A49" s="38" t="s">
        <v>65</v>
      </c>
      <c r="B49" s="50">
        <v>101</v>
      </c>
      <c r="C49" s="50">
        <v>8</v>
      </c>
      <c r="D49" s="50">
        <v>11</v>
      </c>
      <c r="E49" s="50">
        <v>11</v>
      </c>
      <c r="F49" s="50">
        <v>63</v>
      </c>
      <c r="G49" s="50">
        <v>194</v>
      </c>
    </row>
    <row r="50" spans="1:14" x14ac:dyDescent="0.25">
      <c r="A50" s="48" t="s">
        <v>7</v>
      </c>
      <c r="B50" s="53">
        <v>34585</v>
      </c>
      <c r="C50" s="53">
        <v>4903</v>
      </c>
      <c r="D50" s="53">
        <v>6029</v>
      </c>
      <c r="E50" s="53">
        <v>6259</v>
      </c>
      <c r="F50" s="53">
        <v>2898</v>
      </c>
      <c r="G50" s="53">
        <v>54674</v>
      </c>
      <c r="J50" s="1"/>
      <c r="K50" s="1"/>
      <c r="L50" s="1"/>
      <c r="N50" s="1"/>
    </row>
    <row r="51" spans="1:14" x14ac:dyDescent="0.25">
      <c r="A51" s="32"/>
      <c r="B51" s="32"/>
      <c r="C51" s="32"/>
      <c r="D51" s="32"/>
      <c r="E51" s="32"/>
      <c r="F51" s="32"/>
      <c r="G51" s="32"/>
    </row>
    <row r="52" spans="1:14" s="231" customFormat="1" x14ac:dyDescent="0.25">
      <c r="A52" s="44" t="s">
        <v>189</v>
      </c>
      <c r="B52" s="32"/>
      <c r="C52" s="32"/>
      <c r="D52" s="32"/>
      <c r="E52" s="32"/>
      <c r="F52" s="32"/>
      <c r="G52" s="32"/>
    </row>
    <row r="53" spans="1:14" s="231" customFormat="1" x14ac:dyDescent="0.25">
      <c r="A53" s="44" t="s">
        <v>320</v>
      </c>
      <c r="B53" s="32"/>
      <c r="C53" s="32"/>
      <c r="D53" s="32"/>
      <c r="E53" s="32"/>
      <c r="F53" s="32"/>
      <c r="G53" s="32"/>
    </row>
    <row r="54" spans="1:14" s="231" customFormat="1" x14ac:dyDescent="0.25">
      <c r="A54" s="44" t="s">
        <v>217</v>
      </c>
      <c r="B54" s="32"/>
      <c r="C54" s="32"/>
      <c r="D54" s="32"/>
      <c r="E54" s="32"/>
      <c r="F54" s="32"/>
      <c r="G54" s="32"/>
    </row>
    <row r="55" spans="1:14" s="231" customFormat="1" x14ac:dyDescent="0.25">
      <c r="A55" s="44" t="s">
        <v>218</v>
      </c>
      <c r="B55" s="32"/>
      <c r="C55" s="32"/>
      <c r="D55" s="32"/>
      <c r="E55" s="32"/>
      <c r="F55" s="32"/>
      <c r="G55" s="32"/>
    </row>
    <row r="56" spans="1:14" s="231" customFormat="1" x14ac:dyDescent="0.25">
      <c r="A56" s="44" t="s">
        <v>269</v>
      </c>
      <c r="B56" s="32"/>
      <c r="C56" s="32"/>
      <c r="D56" s="32"/>
      <c r="E56" s="32"/>
      <c r="F56" s="32"/>
      <c r="G56" s="32"/>
    </row>
    <row r="57" spans="1:14" s="231" customFormat="1" x14ac:dyDescent="0.25">
      <c r="A57" s="44" t="s">
        <v>257</v>
      </c>
      <c r="B57" s="32"/>
      <c r="C57" s="32"/>
      <c r="D57" s="32"/>
      <c r="E57" s="32"/>
      <c r="F57" s="32"/>
      <c r="G57" s="32"/>
    </row>
    <row r="58" spans="1:14" s="231" customFormat="1" x14ac:dyDescent="0.25">
      <c r="A58" s="32"/>
      <c r="B58" s="32"/>
      <c r="C58" s="32"/>
      <c r="D58" s="32"/>
      <c r="E58" s="32"/>
      <c r="F58" s="32"/>
      <c r="G58" s="32"/>
    </row>
    <row r="59" spans="1:14" x14ac:dyDescent="0.25">
      <c r="A59" s="40" t="s">
        <v>112</v>
      </c>
      <c r="B59" s="32"/>
      <c r="C59" s="32"/>
      <c r="D59" s="32"/>
      <c r="E59" s="32"/>
      <c r="F59" s="32"/>
      <c r="G59" s="32"/>
    </row>
    <row r="60" spans="1:14" x14ac:dyDescent="0.25">
      <c r="A60" s="32"/>
      <c r="B60" s="32"/>
      <c r="C60" s="32"/>
      <c r="D60" s="32"/>
      <c r="E60" s="32"/>
      <c r="F60" s="32"/>
      <c r="G60" s="32"/>
    </row>
  </sheetData>
  <mergeCells count="3">
    <mergeCell ref="A4:A5"/>
    <mergeCell ref="G4:G5"/>
    <mergeCell ref="B4:F4"/>
  </mergeCells>
  <hyperlinks>
    <hyperlink ref="A59" location="Contents!A1" display="Return to table of contents"/>
  </hyperlinks>
  <pageMargins left="0.70866141732283472" right="0.70866141732283472" top="0.74803149606299213" bottom="0.74803149606299213" header="0.31496062992125984" footer="0.31496062992125984"/>
  <pageSetup paperSize="9" scale="56"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zoomScaleNormal="100" workbookViewId="0">
      <selection activeCell="A15" sqref="A15:A16"/>
    </sheetView>
  </sheetViews>
  <sheetFormatPr defaultRowHeight="14.25" x14ac:dyDescent="0.2"/>
  <cols>
    <col min="1" max="1" width="34.28515625" style="30" customWidth="1"/>
    <col min="2" max="2" width="144.140625" style="30" customWidth="1"/>
    <col min="3" max="3" width="147.42578125" style="28" customWidth="1"/>
    <col min="4" max="4" width="12.42578125" style="28" customWidth="1"/>
    <col min="5" max="16384" width="9.140625" style="28"/>
  </cols>
  <sheetData>
    <row r="1" spans="1:2" ht="18" x14ac:dyDescent="0.25">
      <c r="A1" s="31" t="s">
        <v>104</v>
      </c>
      <c r="B1" s="27"/>
    </row>
    <row r="2" spans="1:2" ht="15" x14ac:dyDescent="0.25">
      <c r="A2" s="29"/>
      <c r="B2" s="29"/>
    </row>
    <row r="3" spans="1:2" x14ac:dyDescent="0.2">
      <c r="A3" s="209" t="s">
        <v>106</v>
      </c>
      <c r="B3" s="210" t="s">
        <v>348</v>
      </c>
    </row>
    <row r="4" spans="1:2" x14ac:dyDescent="0.2">
      <c r="A4" s="211" t="s">
        <v>105</v>
      </c>
      <c r="B4" s="211"/>
    </row>
    <row r="5" spans="1:2" s="208" customFormat="1" ht="18" customHeight="1" x14ac:dyDescent="0.2">
      <c r="A5" s="266" t="s">
        <v>346</v>
      </c>
      <c r="B5" s="265" t="s">
        <v>346</v>
      </c>
    </row>
    <row r="6" spans="1:2" ht="18" customHeight="1" x14ac:dyDescent="0.2">
      <c r="A6" s="218" t="s">
        <v>351</v>
      </c>
      <c r="B6" s="213" t="s">
        <v>352</v>
      </c>
    </row>
    <row r="7" spans="1:2" x14ac:dyDescent="0.2">
      <c r="A7" s="211" t="s">
        <v>107</v>
      </c>
      <c r="B7" s="214"/>
    </row>
    <row r="8" spans="1:2" ht="18" customHeight="1" x14ac:dyDescent="0.2">
      <c r="A8" s="215" t="s">
        <v>108</v>
      </c>
      <c r="B8" s="216" t="s">
        <v>205</v>
      </c>
    </row>
    <row r="9" spans="1:2" ht="18" customHeight="1" x14ac:dyDescent="0.2">
      <c r="A9" s="277" t="s">
        <v>109</v>
      </c>
      <c r="B9" s="216" t="s">
        <v>206</v>
      </c>
    </row>
    <row r="10" spans="1:2" ht="18" customHeight="1" x14ac:dyDescent="0.2">
      <c r="A10" s="277"/>
      <c r="B10" s="216" t="s">
        <v>151</v>
      </c>
    </row>
    <row r="11" spans="1:2" ht="18" customHeight="1" x14ac:dyDescent="0.2">
      <c r="A11" s="277"/>
      <c r="B11" s="216" t="s">
        <v>152</v>
      </c>
    </row>
    <row r="12" spans="1:2" ht="18" customHeight="1" x14ac:dyDescent="0.2">
      <c r="A12" s="215" t="s">
        <v>110</v>
      </c>
      <c r="B12" s="217" t="s">
        <v>208</v>
      </c>
    </row>
    <row r="13" spans="1:2" ht="32.25" customHeight="1" x14ac:dyDescent="0.2">
      <c r="A13" s="218" t="s">
        <v>111</v>
      </c>
      <c r="B13" s="213" t="s">
        <v>210</v>
      </c>
    </row>
    <row r="14" spans="1:2" x14ac:dyDescent="0.2">
      <c r="A14" s="219" t="s">
        <v>113</v>
      </c>
      <c r="B14" s="220"/>
    </row>
    <row r="15" spans="1:2" ht="18.75" customHeight="1" x14ac:dyDescent="0.2">
      <c r="A15" s="277" t="s">
        <v>157</v>
      </c>
      <c r="B15" s="221" t="s">
        <v>207</v>
      </c>
    </row>
    <row r="16" spans="1:2" ht="18.75" customHeight="1" x14ac:dyDescent="0.2">
      <c r="A16" s="277"/>
      <c r="B16" s="221" t="s">
        <v>181</v>
      </c>
    </row>
    <row r="17" spans="1:2" ht="18.75" customHeight="1" x14ac:dyDescent="0.2">
      <c r="A17" s="277" t="s">
        <v>114</v>
      </c>
      <c r="B17" s="221" t="s">
        <v>233</v>
      </c>
    </row>
    <row r="18" spans="1:2" ht="18.75" customHeight="1" x14ac:dyDescent="0.2">
      <c r="A18" s="277"/>
      <c r="B18" s="221" t="s">
        <v>234</v>
      </c>
    </row>
    <row r="19" spans="1:2" ht="32.25" customHeight="1" x14ac:dyDescent="0.2">
      <c r="A19" s="215" t="s">
        <v>179</v>
      </c>
      <c r="B19" s="234" t="s">
        <v>182</v>
      </c>
    </row>
    <row r="20" spans="1:2" x14ac:dyDescent="0.2">
      <c r="A20" s="211" t="s">
        <v>115</v>
      </c>
      <c r="B20" s="214"/>
    </row>
    <row r="21" spans="1:2" ht="18.75" customHeight="1" x14ac:dyDescent="0.2">
      <c r="A21" s="218" t="s">
        <v>115</v>
      </c>
      <c r="B21" s="213" t="s">
        <v>212</v>
      </c>
    </row>
    <row r="22" spans="1:2" x14ac:dyDescent="0.2">
      <c r="A22" s="220" t="s">
        <v>116</v>
      </c>
      <c r="B22" s="222"/>
    </row>
    <row r="23" spans="1:2" ht="18.75" customHeight="1" x14ac:dyDescent="0.2">
      <c r="A23" s="223" t="s">
        <v>116</v>
      </c>
      <c r="B23" s="221" t="s">
        <v>180</v>
      </c>
    </row>
    <row r="24" spans="1:2" x14ac:dyDescent="0.2">
      <c r="A24" s="211" t="s">
        <v>117</v>
      </c>
      <c r="B24" s="214"/>
    </row>
    <row r="25" spans="1:2" ht="18.75" customHeight="1" x14ac:dyDescent="0.2">
      <c r="A25" s="215" t="s">
        <v>118</v>
      </c>
      <c r="B25" s="221" t="s">
        <v>183</v>
      </c>
    </row>
    <row r="26" spans="1:2" ht="32.25" customHeight="1" x14ac:dyDescent="0.2">
      <c r="A26" s="277" t="s">
        <v>120</v>
      </c>
      <c r="B26" s="221" t="s">
        <v>184</v>
      </c>
    </row>
    <row r="27" spans="1:2" ht="32.25" customHeight="1" x14ac:dyDescent="0.2">
      <c r="A27" s="278"/>
      <c r="B27" s="221" t="s">
        <v>227</v>
      </c>
    </row>
    <row r="28" spans="1:2" x14ac:dyDescent="0.2">
      <c r="A28" s="227" t="s">
        <v>165</v>
      </c>
      <c r="B28" s="214"/>
    </row>
    <row r="29" spans="1:2" ht="31.5" customHeight="1" x14ac:dyDescent="0.2">
      <c r="A29" s="277" t="s">
        <v>185</v>
      </c>
      <c r="B29" s="221" t="s">
        <v>193</v>
      </c>
    </row>
    <row r="30" spans="1:2" ht="31.5" customHeight="1" x14ac:dyDescent="0.2">
      <c r="A30" s="277"/>
      <c r="B30" s="221" t="s">
        <v>194</v>
      </c>
    </row>
    <row r="31" spans="1:2" ht="19.5" customHeight="1" x14ac:dyDescent="0.2">
      <c r="A31" s="277"/>
      <c r="B31" s="224" t="s">
        <v>195</v>
      </c>
    </row>
    <row r="32" spans="1:2" ht="31.5" customHeight="1" x14ac:dyDescent="0.2">
      <c r="A32" s="215" t="s">
        <v>100</v>
      </c>
      <c r="B32" s="224" t="s">
        <v>196</v>
      </c>
    </row>
    <row r="33" spans="1:2" ht="31.5" customHeight="1" x14ac:dyDescent="0.2">
      <c r="A33" s="215" t="s">
        <v>192</v>
      </c>
      <c r="B33" s="224" t="s">
        <v>197</v>
      </c>
    </row>
    <row r="34" spans="1:2" ht="31.5" customHeight="1" x14ac:dyDescent="0.2">
      <c r="A34" s="218" t="s">
        <v>103</v>
      </c>
      <c r="B34" s="225" t="s">
        <v>198</v>
      </c>
    </row>
    <row r="35" spans="1:2" x14ac:dyDescent="0.2">
      <c r="A35" s="211" t="s">
        <v>330</v>
      </c>
      <c r="B35" s="214"/>
    </row>
    <row r="36" spans="1:2" ht="18.75" customHeight="1" x14ac:dyDescent="0.2">
      <c r="A36" s="212" t="s">
        <v>330</v>
      </c>
      <c r="B36" s="225" t="s">
        <v>211</v>
      </c>
    </row>
    <row r="37" spans="1:2" x14ac:dyDescent="0.2">
      <c r="A37" s="211" t="s">
        <v>353</v>
      </c>
      <c r="B37" s="214"/>
    </row>
    <row r="38" spans="1:2" ht="18.75" customHeight="1" x14ac:dyDescent="0.2">
      <c r="A38" s="218" t="s">
        <v>353</v>
      </c>
      <c r="B38" s="225" t="s">
        <v>354</v>
      </c>
    </row>
  </sheetData>
  <mergeCells count="5">
    <mergeCell ref="A15:A16"/>
    <mergeCell ref="A17:A18"/>
    <mergeCell ref="A26:A27"/>
    <mergeCell ref="A29:A31"/>
    <mergeCell ref="A9:A11"/>
  </mergeCells>
  <hyperlinks>
    <hyperlink ref="A8" location="MaternalAge!A1" display="Maternal age"/>
    <hyperlink ref="A9:A11" location="MaternalEthnicity!A1" display="Maternal ethnicity"/>
    <hyperlink ref="A12" location="MaternalDHB!A1" display="Regional (DHB) demographics"/>
    <hyperlink ref="A13" location="BirthRates!A1" display="Birth rates"/>
    <hyperlink ref="A17:A18" location="Caesareans!A1" display="Caesarean sections"/>
    <hyperlink ref="A19" location="Interventions!A1" display="Interventions"/>
    <hyperlink ref="A6" location="Summary!A1" display="Maternal and newborn"/>
    <hyperlink ref="A26" location="Babies_WgtGest!A1" display="Birthweight and gestation"/>
    <hyperlink ref="A25" location="BabiesDemo!A1" display="Demographic profile"/>
    <hyperlink ref="A21" location="Plurality!A1" display="Number of babies (plurality)"/>
    <hyperlink ref="A23" location="HomeBirths!A1" display="Home births"/>
    <hyperlink ref="A29" location="LMC_Coverage!A1" display="Coverage"/>
    <hyperlink ref="A32" location="Parity!A1" display="Parity"/>
    <hyperlink ref="A33" location="Smoking!A1" display="Smoking status"/>
    <hyperlink ref="A34" location="Breastfeeding!A1" display="Breastfeeding status"/>
    <hyperlink ref="A36" location="MatFacility!A1" display="Maternity facility"/>
    <hyperlink ref="A26:A27" location="BabiesWgtGest!A1" display="Birthweight and gestation"/>
    <hyperlink ref="A29:A31" location="Services!A1" display="Services"/>
    <hyperlink ref="A5" location="KeyFindings!A1" display="Key findings for 2011"/>
    <hyperlink ref="A38" location="Glossary!A1" display="Glossary"/>
  </hyperlinks>
  <pageMargins left="0.7" right="0.7" top="0.75" bottom="0.75" header="0.3" footer="0.3"/>
  <pageSetup paperSize="9" scale="63" orientation="landscape" r:id="rId1"/>
  <colBreaks count="1" manualBreakCount="1">
    <brk id="2" max="3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zoomScaleNormal="100" workbookViewId="0"/>
  </sheetViews>
  <sheetFormatPr defaultRowHeight="15" x14ac:dyDescent="0.25"/>
  <cols>
    <col min="1" max="1" width="33.140625" customWidth="1"/>
    <col min="2" max="2" width="11.85546875" customWidth="1"/>
    <col min="3" max="3" width="11.85546875" style="231" customWidth="1"/>
    <col min="4" max="7" width="11.85546875" customWidth="1"/>
  </cols>
  <sheetData>
    <row r="1" spans="1:13" ht="18" x14ac:dyDescent="0.25">
      <c r="A1" s="31" t="s">
        <v>343</v>
      </c>
    </row>
    <row r="3" spans="1:13" x14ac:dyDescent="0.25">
      <c r="A3" s="101" t="str">
        <f>Contents!B36</f>
        <v>Table 24: Number of women giving birth by place of birth and by age group, ethnic group, deprivation quintile of residence, and district health board (DHB), 2011</v>
      </c>
      <c r="B3" s="32"/>
      <c r="C3" s="32"/>
      <c r="D3" s="32"/>
      <c r="E3" s="32"/>
      <c r="F3" s="32"/>
      <c r="G3" s="32"/>
      <c r="H3" s="32"/>
    </row>
    <row r="4" spans="1:13" x14ac:dyDescent="0.25">
      <c r="A4" s="293" t="s">
        <v>84</v>
      </c>
      <c r="B4" s="294" t="s">
        <v>200</v>
      </c>
      <c r="C4" s="327" t="s">
        <v>199</v>
      </c>
      <c r="D4" s="327"/>
      <c r="E4" s="327"/>
      <c r="F4" s="294" t="s">
        <v>153</v>
      </c>
      <c r="G4" s="294" t="s">
        <v>7</v>
      </c>
      <c r="H4" s="32"/>
    </row>
    <row r="5" spans="1:13" ht="31.5" customHeight="1" x14ac:dyDescent="0.25">
      <c r="A5" s="286"/>
      <c r="B5" s="289"/>
      <c r="C5" s="63" t="s">
        <v>201</v>
      </c>
      <c r="D5" s="63" t="s">
        <v>202</v>
      </c>
      <c r="E5" s="63" t="s">
        <v>203</v>
      </c>
      <c r="F5" s="289"/>
      <c r="G5" s="289"/>
      <c r="H5" s="32"/>
    </row>
    <row r="6" spans="1:13" x14ac:dyDescent="0.25">
      <c r="A6" s="194" t="s">
        <v>168</v>
      </c>
      <c r="B6" s="195"/>
      <c r="C6" s="195"/>
      <c r="D6" s="195"/>
      <c r="E6" s="195"/>
      <c r="F6" s="195"/>
      <c r="G6" s="195"/>
      <c r="H6" s="32"/>
    </row>
    <row r="7" spans="1:13" x14ac:dyDescent="0.25">
      <c r="A7" s="35" t="s">
        <v>2</v>
      </c>
      <c r="B7" s="50">
        <v>54</v>
      </c>
      <c r="C7" s="50">
        <v>532</v>
      </c>
      <c r="D7" s="50">
        <v>1921</v>
      </c>
      <c r="E7" s="50">
        <v>1530</v>
      </c>
      <c r="F7" s="50">
        <v>61</v>
      </c>
      <c r="G7" s="50">
        <v>4098</v>
      </c>
      <c r="H7" s="32"/>
    </row>
    <row r="8" spans="1:13" x14ac:dyDescent="0.25">
      <c r="A8" s="85" t="s">
        <v>3</v>
      </c>
      <c r="B8" s="50">
        <v>286</v>
      </c>
      <c r="C8" s="50">
        <v>1538</v>
      </c>
      <c r="D8" s="50">
        <v>5184</v>
      </c>
      <c r="E8" s="50">
        <v>4614</v>
      </c>
      <c r="F8" s="50">
        <v>195</v>
      </c>
      <c r="G8" s="50">
        <v>11817</v>
      </c>
      <c r="H8" s="32"/>
    </row>
    <row r="9" spans="1:13" x14ac:dyDescent="0.25">
      <c r="A9" s="85" t="s">
        <v>4</v>
      </c>
      <c r="B9" s="50">
        <v>542</v>
      </c>
      <c r="C9" s="50">
        <v>1673</v>
      </c>
      <c r="D9" s="50">
        <v>6419</v>
      </c>
      <c r="E9" s="50">
        <v>6837</v>
      </c>
      <c r="F9" s="50">
        <v>204</v>
      </c>
      <c r="G9" s="50">
        <v>15675</v>
      </c>
      <c r="H9" s="32"/>
    </row>
    <row r="10" spans="1:13" x14ac:dyDescent="0.25">
      <c r="A10" s="85" t="s">
        <v>5</v>
      </c>
      <c r="B10" s="50">
        <v>651</v>
      </c>
      <c r="C10" s="50">
        <v>1537</v>
      </c>
      <c r="D10" s="50">
        <v>6720</v>
      </c>
      <c r="E10" s="50">
        <v>8266</v>
      </c>
      <c r="F10" s="50">
        <v>194</v>
      </c>
      <c r="G10" s="50">
        <v>17368</v>
      </c>
      <c r="H10" s="32"/>
      <c r="J10" s="1"/>
      <c r="K10" s="1"/>
      <c r="L10" s="1"/>
      <c r="M10" s="1"/>
    </row>
    <row r="11" spans="1:13" x14ac:dyDescent="0.25">
      <c r="A11" s="85" t="s">
        <v>214</v>
      </c>
      <c r="B11" s="50">
        <v>409</v>
      </c>
      <c r="C11" s="50">
        <v>762</v>
      </c>
      <c r="D11" s="50">
        <v>3984</v>
      </c>
      <c r="E11" s="50">
        <v>5504</v>
      </c>
      <c r="F11" s="50">
        <v>141</v>
      </c>
      <c r="G11" s="50">
        <v>10800</v>
      </c>
      <c r="H11" s="32"/>
    </row>
    <row r="12" spans="1:13" x14ac:dyDescent="0.25">
      <c r="A12" s="35" t="s">
        <v>56</v>
      </c>
      <c r="B12" s="50">
        <v>99</v>
      </c>
      <c r="C12" s="50">
        <v>157</v>
      </c>
      <c r="D12" s="50">
        <v>915</v>
      </c>
      <c r="E12" s="50">
        <v>1341</v>
      </c>
      <c r="F12" s="50">
        <v>67</v>
      </c>
      <c r="G12" s="50">
        <v>2579</v>
      </c>
      <c r="H12" s="32"/>
    </row>
    <row r="13" spans="1:13" x14ac:dyDescent="0.25">
      <c r="A13" s="38" t="s">
        <v>6</v>
      </c>
      <c r="B13" s="51">
        <v>2</v>
      </c>
      <c r="C13" s="51">
        <v>0</v>
      </c>
      <c r="D13" s="51">
        <v>0</v>
      </c>
      <c r="E13" s="51">
        <v>0</v>
      </c>
      <c r="F13" s="51">
        <v>23</v>
      </c>
      <c r="G13" s="51">
        <v>25</v>
      </c>
      <c r="H13" s="32"/>
      <c r="J13" s="1"/>
    </row>
    <row r="14" spans="1:13" x14ac:dyDescent="0.25">
      <c r="A14" s="103" t="s">
        <v>8</v>
      </c>
      <c r="B14" s="104"/>
      <c r="C14" s="104"/>
      <c r="D14" s="104"/>
      <c r="E14" s="104"/>
      <c r="F14" s="104"/>
      <c r="G14" s="104"/>
      <c r="H14" s="32"/>
      <c r="K14" s="1"/>
    </row>
    <row r="15" spans="1:13" x14ac:dyDescent="0.25">
      <c r="A15" s="35" t="s">
        <v>12</v>
      </c>
      <c r="B15" s="50">
        <v>627</v>
      </c>
      <c r="C15" s="50">
        <v>2494</v>
      </c>
      <c r="D15" s="50">
        <v>7704</v>
      </c>
      <c r="E15" s="50">
        <v>4731</v>
      </c>
      <c r="F15" s="50">
        <v>302</v>
      </c>
      <c r="G15" s="50">
        <v>15858</v>
      </c>
      <c r="H15" s="32"/>
      <c r="K15" s="1"/>
    </row>
    <row r="16" spans="1:13" x14ac:dyDescent="0.25">
      <c r="A16" s="35" t="s">
        <v>15</v>
      </c>
      <c r="B16" s="50">
        <v>83</v>
      </c>
      <c r="C16" s="50">
        <v>440</v>
      </c>
      <c r="D16" s="50">
        <v>1658</v>
      </c>
      <c r="E16" s="50">
        <v>4869</v>
      </c>
      <c r="F16" s="50">
        <v>111</v>
      </c>
      <c r="G16" s="50">
        <v>7161</v>
      </c>
      <c r="H16" s="32"/>
    </row>
    <row r="17" spans="1:12" x14ac:dyDescent="0.25">
      <c r="A17" s="35" t="s">
        <v>10</v>
      </c>
      <c r="B17" s="50">
        <v>74</v>
      </c>
      <c r="C17" s="50">
        <v>358</v>
      </c>
      <c r="D17" s="50">
        <v>2262</v>
      </c>
      <c r="E17" s="50">
        <v>4434</v>
      </c>
      <c r="F17" s="50">
        <v>52</v>
      </c>
      <c r="G17" s="50">
        <v>7180</v>
      </c>
      <c r="H17" s="32"/>
      <c r="J17" s="1"/>
      <c r="K17" s="1"/>
      <c r="L17" s="1"/>
    </row>
    <row r="18" spans="1:12" s="231" customFormat="1" x14ac:dyDescent="0.25">
      <c r="A18" s="35" t="s">
        <v>11</v>
      </c>
      <c r="B18" s="50">
        <v>22</v>
      </c>
      <c r="C18" s="50">
        <v>79</v>
      </c>
      <c r="D18" s="50">
        <v>419</v>
      </c>
      <c r="E18" s="50">
        <v>745</v>
      </c>
      <c r="F18" s="50">
        <v>10</v>
      </c>
      <c r="G18" s="50">
        <v>1275</v>
      </c>
      <c r="H18" s="32"/>
      <c r="J18" s="1"/>
      <c r="K18" s="1"/>
      <c r="L18" s="1"/>
    </row>
    <row r="19" spans="1:12" s="231" customFormat="1" x14ac:dyDescent="0.25">
      <c r="A19" s="35" t="s">
        <v>32</v>
      </c>
      <c r="B19" s="50">
        <v>1237</v>
      </c>
      <c r="C19" s="50">
        <v>2826</v>
      </c>
      <c r="D19" s="50">
        <v>13097</v>
      </c>
      <c r="E19" s="50">
        <v>13296</v>
      </c>
      <c r="F19" s="50">
        <v>366</v>
      </c>
      <c r="G19" s="50">
        <v>30822</v>
      </c>
      <c r="H19" s="32"/>
      <c r="J19" s="1"/>
      <c r="K19" s="1"/>
      <c r="L19" s="1"/>
    </row>
    <row r="20" spans="1:12" x14ac:dyDescent="0.25">
      <c r="A20" s="38" t="s">
        <v>6</v>
      </c>
      <c r="B20" s="51">
        <v>0</v>
      </c>
      <c r="C20" s="51">
        <v>2</v>
      </c>
      <c r="D20" s="51">
        <v>3</v>
      </c>
      <c r="E20" s="51">
        <v>17</v>
      </c>
      <c r="F20" s="51">
        <v>44</v>
      </c>
      <c r="G20" s="51">
        <v>66</v>
      </c>
      <c r="H20" s="32"/>
    </row>
    <row r="21" spans="1:12" x14ac:dyDescent="0.25">
      <c r="A21" s="103" t="s">
        <v>57</v>
      </c>
      <c r="B21" s="104"/>
      <c r="C21" s="104"/>
      <c r="D21" s="104"/>
      <c r="E21" s="104"/>
      <c r="F21" s="104"/>
      <c r="G21" s="104"/>
      <c r="H21" s="32"/>
    </row>
    <row r="22" spans="1:12" x14ac:dyDescent="0.25">
      <c r="A22" s="35" t="s">
        <v>58</v>
      </c>
      <c r="B22" s="50">
        <v>238</v>
      </c>
      <c r="C22" s="50">
        <v>732</v>
      </c>
      <c r="D22" s="50">
        <v>3078</v>
      </c>
      <c r="E22" s="50">
        <v>4727</v>
      </c>
      <c r="F22" s="50">
        <v>55</v>
      </c>
      <c r="G22" s="50">
        <v>8830</v>
      </c>
      <c r="H22" s="32"/>
    </row>
    <row r="23" spans="1:12" x14ac:dyDescent="0.25">
      <c r="A23" s="105">
        <v>2</v>
      </c>
      <c r="B23" s="50">
        <v>340</v>
      </c>
      <c r="C23" s="50">
        <v>1013</v>
      </c>
      <c r="D23" s="50">
        <v>3779</v>
      </c>
      <c r="E23" s="50">
        <v>4763</v>
      </c>
      <c r="F23" s="50">
        <v>85</v>
      </c>
      <c r="G23" s="50">
        <v>9980</v>
      </c>
      <c r="H23" s="32"/>
    </row>
    <row r="24" spans="1:12" x14ac:dyDescent="0.25">
      <c r="A24" s="105">
        <v>3</v>
      </c>
      <c r="B24" s="50">
        <v>412</v>
      </c>
      <c r="C24" s="50">
        <v>1159</v>
      </c>
      <c r="D24" s="50">
        <v>5177</v>
      </c>
      <c r="E24" s="50">
        <v>4796</v>
      </c>
      <c r="F24" s="50">
        <v>111</v>
      </c>
      <c r="G24" s="50">
        <v>11655</v>
      </c>
      <c r="H24" s="32"/>
    </row>
    <row r="25" spans="1:12" x14ac:dyDescent="0.25">
      <c r="A25" s="105">
        <v>4</v>
      </c>
      <c r="B25" s="50">
        <v>479</v>
      </c>
      <c r="C25" s="50">
        <v>1264</v>
      </c>
      <c r="D25" s="50">
        <v>7053</v>
      </c>
      <c r="E25" s="50">
        <v>5269</v>
      </c>
      <c r="F25" s="50">
        <v>158</v>
      </c>
      <c r="G25" s="50">
        <v>14223</v>
      </c>
      <c r="H25" s="32"/>
    </row>
    <row r="26" spans="1:12" x14ac:dyDescent="0.25">
      <c r="A26" s="35" t="s">
        <v>59</v>
      </c>
      <c r="B26" s="50">
        <v>477</v>
      </c>
      <c r="C26" s="50">
        <v>2028</v>
      </c>
      <c r="D26" s="50">
        <v>6028</v>
      </c>
      <c r="E26" s="50">
        <v>8510</v>
      </c>
      <c r="F26" s="50">
        <v>159</v>
      </c>
      <c r="G26" s="50">
        <v>17202</v>
      </c>
      <c r="H26" s="32"/>
    </row>
    <row r="27" spans="1:12" x14ac:dyDescent="0.25">
      <c r="A27" s="38" t="s">
        <v>6</v>
      </c>
      <c r="B27" s="51">
        <v>97</v>
      </c>
      <c r="C27" s="51">
        <v>3</v>
      </c>
      <c r="D27" s="51">
        <v>28</v>
      </c>
      <c r="E27" s="51">
        <v>27</v>
      </c>
      <c r="F27" s="51">
        <v>317</v>
      </c>
      <c r="G27" s="51">
        <v>472</v>
      </c>
      <c r="H27" s="32"/>
    </row>
    <row r="28" spans="1:12" x14ac:dyDescent="0.25">
      <c r="A28" s="103" t="s">
        <v>60</v>
      </c>
      <c r="B28" s="104"/>
      <c r="C28" s="104"/>
      <c r="D28" s="104"/>
      <c r="E28" s="104"/>
      <c r="F28" s="104"/>
      <c r="G28" s="104"/>
      <c r="H28" s="32"/>
    </row>
    <row r="29" spans="1:12" x14ac:dyDescent="0.25">
      <c r="A29" s="35" t="s">
        <v>37</v>
      </c>
      <c r="B29" s="50">
        <v>143</v>
      </c>
      <c r="C29" s="50">
        <v>408</v>
      </c>
      <c r="D29" s="50">
        <v>1665</v>
      </c>
      <c r="E29" s="50">
        <v>42</v>
      </c>
      <c r="F29" s="50">
        <v>41</v>
      </c>
      <c r="G29" s="50">
        <v>2299</v>
      </c>
      <c r="H29" s="32"/>
    </row>
    <row r="30" spans="1:12" x14ac:dyDescent="0.25">
      <c r="A30" s="35" t="s">
        <v>38</v>
      </c>
      <c r="B30" s="50">
        <v>187</v>
      </c>
      <c r="C30" s="50">
        <v>281</v>
      </c>
      <c r="D30" s="50">
        <v>6118</v>
      </c>
      <c r="E30" s="50">
        <v>1235</v>
      </c>
      <c r="F30" s="50">
        <v>70</v>
      </c>
      <c r="G30" s="50">
        <v>7891</v>
      </c>
      <c r="H30" s="32"/>
    </row>
    <row r="31" spans="1:12" x14ac:dyDescent="0.25">
      <c r="A31" s="35" t="s">
        <v>39</v>
      </c>
      <c r="B31" s="50">
        <v>117</v>
      </c>
      <c r="C31" s="50">
        <v>311</v>
      </c>
      <c r="D31" s="50">
        <v>444</v>
      </c>
      <c r="E31" s="50">
        <v>5631</v>
      </c>
      <c r="F31" s="50">
        <v>64</v>
      </c>
      <c r="G31" s="50">
        <v>6567</v>
      </c>
      <c r="H31" s="32"/>
    </row>
    <row r="32" spans="1:12" x14ac:dyDescent="0.25">
      <c r="A32" s="35" t="s">
        <v>40</v>
      </c>
      <c r="B32" s="50">
        <v>107</v>
      </c>
      <c r="C32" s="50">
        <v>1190</v>
      </c>
      <c r="D32" s="50">
        <v>58</v>
      </c>
      <c r="E32" s="50">
        <v>7311</v>
      </c>
      <c r="F32" s="50">
        <v>65</v>
      </c>
      <c r="G32" s="50">
        <v>8731</v>
      </c>
      <c r="H32" s="32"/>
    </row>
    <row r="33" spans="1:9" x14ac:dyDescent="0.25">
      <c r="A33" s="35" t="s">
        <v>41</v>
      </c>
      <c r="B33" s="50">
        <v>199</v>
      </c>
      <c r="C33" s="50">
        <v>1677</v>
      </c>
      <c r="D33" s="50">
        <v>130</v>
      </c>
      <c r="E33" s="50">
        <v>3338</v>
      </c>
      <c r="F33" s="50">
        <v>63</v>
      </c>
      <c r="G33" s="50">
        <v>5407</v>
      </c>
      <c r="H33" s="32"/>
    </row>
    <row r="34" spans="1:9" x14ac:dyDescent="0.25">
      <c r="A34" s="35" t="s">
        <v>42</v>
      </c>
      <c r="B34" s="50">
        <v>47</v>
      </c>
      <c r="C34" s="50">
        <v>198</v>
      </c>
      <c r="D34" s="50">
        <v>1296</v>
      </c>
      <c r="E34" s="50">
        <v>37</v>
      </c>
      <c r="F34" s="50">
        <v>16</v>
      </c>
      <c r="G34" s="50">
        <v>1594</v>
      </c>
      <c r="H34" s="32"/>
    </row>
    <row r="35" spans="1:9" x14ac:dyDescent="0.25">
      <c r="A35" s="35" t="s">
        <v>43</v>
      </c>
      <c r="B35" s="50">
        <v>144</v>
      </c>
      <c r="C35" s="50">
        <v>85</v>
      </c>
      <c r="D35" s="50">
        <v>2570</v>
      </c>
      <c r="E35" s="50">
        <v>43</v>
      </c>
      <c r="F35" s="50">
        <v>29</v>
      </c>
      <c r="G35" s="50">
        <v>2871</v>
      </c>
      <c r="H35" s="32"/>
    </row>
    <row r="36" spans="1:9" x14ac:dyDescent="0.25">
      <c r="A36" s="35" t="s">
        <v>44</v>
      </c>
      <c r="B36" s="50">
        <v>28</v>
      </c>
      <c r="C36" s="50">
        <v>24</v>
      </c>
      <c r="D36" s="50">
        <v>675</v>
      </c>
      <c r="E36" s="50">
        <v>11</v>
      </c>
      <c r="F36" s="50">
        <v>10</v>
      </c>
      <c r="G36" s="50">
        <v>748</v>
      </c>
      <c r="H36" s="32"/>
    </row>
    <row r="37" spans="1:9" x14ac:dyDescent="0.25">
      <c r="A37" s="35" t="s">
        <v>45</v>
      </c>
      <c r="B37" s="50">
        <v>55</v>
      </c>
      <c r="C37" s="50">
        <v>53</v>
      </c>
      <c r="D37" s="50">
        <v>2105</v>
      </c>
      <c r="E37" s="50">
        <v>28</v>
      </c>
      <c r="F37" s="50">
        <v>17</v>
      </c>
      <c r="G37" s="50">
        <v>2258</v>
      </c>
      <c r="H37" s="32"/>
    </row>
    <row r="38" spans="1:9" x14ac:dyDescent="0.25">
      <c r="A38" s="35" t="s">
        <v>46</v>
      </c>
      <c r="B38" s="50">
        <v>50</v>
      </c>
      <c r="C38" s="50">
        <v>188</v>
      </c>
      <c r="D38" s="50">
        <v>1304</v>
      </c>
      <c r="E38" s="50">
        <v>8</v>
      </c>
      <c r="F38" s="50">
        <v>18</v>
      </c>
      <c r="G38" s="50">
        <v>1568</v>
      </c>
      <c r="H38" s="32"/>
    </row>
    <row r="39" spans="1:9" x14ac:dyDescent="0.25">
      <c r="A39" s="35" t="s">
        <v>47</v>
      </c>
      <c r="B39" s="50">
        <v>110</v>
      </c>
      <c r="C39" s="50">
        <v>196</v>
      </c>
      <c r="D39" s="50">
        <v>1928</v>
      </c>
      <c r="E39" s="50">
        <v>54</v>
      </c>
      <c r="F39" s="50">
        <v>12</v>
      </c>
      <c r="G39" s="50">
        <v>2300</v>
      </c>
      <c r="H39" s="32"/>
    </row>
    <row r="40" spans="1:9" x14ac:dyDescent="0.25">
      <c r="A40" s="35" t="s">
        <v>48</v>
      </c>
      <c r="B40" s="50">
        <v>24</v>
      </c>
      <c r="C40" s="50">
        <v>43</v>
      </c>
      <c r="D40" s="50">
        <v>742</v>
      </c>
      <c r="E40" s="50">
        <v>16</v>
      </c>
      <c r="F40" s="50">
        <v>7</v>
      </c>
      <c r="G40" s="50">
        <v>832</v>
      </c>
      <c r="H40" s="32"/>
    </row>
    <row r="41" spans="1:9" x14ac:dyDescent="0.25">
      <c r="A41" s="35" t="s">
        <v>86</v>
      </c>
      <c r="B41" s="50">
        <v>129</v>
      </c>
      <c r="C41" s="50">
        <v>363</v>
      </c>
      <c r="D41" s="50">
        <v>137</v>
      </c>
      <c r="E41" s="50">
        <v>3228</v>
      </c>
      <c r="F41" s="50">
        <v>25</v>
      </c>
      <c r="G41" s="50">
        <v>3882</v>
      </c>
      <c r="H41" s="32"/>
    </row>
    <row r="42" spans="1:9" x14ac:dyDescent="0.25">
      <c r="A42" s="35" t="s">
        <v>49</v>
      </c>
      <c r="B42" s="50">
        <v>59</v>
      </c>
      <c r="C42" s="50">
        <v>2</v>
      </c>
      <c r="D42" s="50">
        <v>1838</v>
      </c>
      <c r="E42" s="50">
        <v>145</v>
      </c>
      <c r="F42" s="50">
        <v>16</v>
      </c>
      <c r="G42" s="50">
        <v>2060</v>
      </c>
      <c r="H42" s="32"/>
    </row>
    <row r="43" spans="1:9" x14ac:dyDescent="0.25">
      <c r="A43" s="35" t="s">
        <v>50</v>
      </c>
      <c r="B43" s="50">
        <v>25</v>
      </c>
      <c r="C43" s="50">
        <v>1</v>
      </c>
      <c r="D43" s="50">
        <v>479</v>
      </c>
      <c r="E43" s="50">
        <v>26</v>
      </c>
      <c r="F43" s="50">
        <v>1</v>
      </c>
      <c r="G43" s="50">
        <v>532</v>
      </c>
      <c r="H43" s="32"/>
    </row>
    <row r="44" spans="1:9" x14ac:dyDescent="0.25">
      <c r="A44" s="35" t="s">
        <v>51</v>
      </c>
      <c r="B44" s="50">
        <v>80</v>
      </c>
      <c r="C44" s="50">
        <v>31</v>
      </c>
      <c r="D44" s="50">
        <v>1478</v>
      </c>
      <c r="E44" s="50">
        <v>32</v>
      </c>
      <c r="F44" s="50">
        <v>32</v>
      </c>
      <c r="G44" s="50">
        <v>1653</v>
      </c>
      <c r="H44" s="32"/>
    </row>
    <row r="45" spans="1:9" x14ac:dyDescent="0.25">
      <c r="A45" s="105" t="s">
        <v>52</v>
      </c>
      <c r="B45" s="50">
        <v>52</v>
      </c>
      <c r="C45" s="50">
        <v>21</v>
      </c>
      <c r="D45" s="50">
        <v>299</v>
      </c>
      <c r="E45" s="50">
        <v>35</v>
      </c>
      <c r="F45" s="50">
        <v>1</v>
      </c>
      <c r="G45" s="50">
        <v>408</v>
      </c>
      <c r="H45" s="32"/>
    </row>
    <row r="46" spans="1:9" x14ac:dyDescent="0.25">
      <c r="A46" s="105" t="s">
        <v>53</v>
      </c>
      <c r="B46" s="50">
        <v>236</v>
      </c>
      <c r="C46" s="50">
        <v>636</v>
      </c>
      <c r="D46" s="50">
        <v>54</v>
      </c>
      <c r="E46" s="50">
        <v>5093</v>
      </c>
      <c r="F46" s="50">
        <v>52</v>
      </c>
      <c r="G46" s="50">
        <v>6071</v>
      </c>
      <c r="H46" s="32"/>
    </row>
    <row r="47" spans="1:9" x14ac:dyDescent="0.25">
      <c r="A47" s="105" t="s">
        <v>54</v>
      </c>
      <c r="B47" s="50">
        <v>16</v>
      </c>
      <c r="C47" s="50">
        <v>8</v>
      </c>
      <c r="D47" s="50">
        <v>525</v>
      </c>
      <c r="E47" s="50">
        <v>18</v>
      </c>
      <c r="F47" s="50">
        <v>6</v>
      </c>
      <c r="G47" s="50">
        <v>573</v>
      </c>
      <c r="H47" s="32"/>
      <c r="I47" s="1"/>
    </row>
    <row r="48" spans="1:9" x14ac:dyDescent="0.25">
      <c r="A48" s="35" t="s">
        <v>55</v>
      </c>
      <c r="B48" s="50">
        <v>141</v>
      </c>
      <c r="C48" s="50">
        <v>482</v>
      </c>
      <c r="D48" s="50">
        <v>1287</v>
      </c>
      <c r="E48" s="50">
        <v>1746</v>
      </c>
      <c r="F48" s="50">
        <v>24</v>
      </c>
      <c r="G48" s="50">
        <v>3680</v>
      </c>
      <c r="H48" s="32"/>
      <c r="I48" s="1"/>
    </row>
    <row r="49" spans="1:12" x14ac:dyDescent="0.25">
      <c r="A49" s="38" t="s">
        <v>65</v>
      </c>
      <c r="B49" s="50">
        <v>94</v>
      </c>
      <c r="C49" s="50">
        <v>1</v>
      </c>
      <c r="D49" s="50">
        <v>11</v>
      </c>
      <c r="E49" s="50">
        <v>15</v>
      </c>
      <c r="F49" s="50">
        <v>316</v>
      </c>
      <c r="G49" s="50">
        <v>437</v>
      </c>
      <c r="H49" s="32"/>
    </row>
    <row r="50" spans="1:12" x14ac:dyDescent="0.25">
      <c r="A50" s="48" t="s">
        <v>7</v>
      </c>
      <c r="B50" s="53">
        <v>2043</v>
      </c>
      <c r="C50" s="53">
        <v>6199</v>
      </c>
      <c r="D50" s="53">
        <v>25143</v>
      </c>
      <c r="E50" s="53">
        <v>28092</v>
      </c>
      <c r="F50" s="53">
        <v>885</v>
      </c>
      <c r="G50" s="53">
        <v>62362</v>
      </c>
      <c r="H50" s="32"/>
      <c r="I50" s="1"/>
      <c r="J50" s="1"/>
      <c r="L50" s="1"/>
    </row>
    <row r="51" spans="1:12" s="28" customFormat="1" ht="14.25" x14ac:dyDescent="0.2">
      <c r="A51" s="32"/>
      <c r="B51" s="32"/>
      <c r="C51" s="32"/>
      <c r="D51" s="32"/>
      <c r="E51" s="32"/>
      <c r="F51" s="32"/>
      <c r="G51" s="32"/>
      <c r="H51" s="32"/>
    </row>
    <row r="52" spans="1:12" s="28" customFormat="1" ht="14.25" x14ac:dyDescent="0.2">
      <c r="A52" s="44" t="s">
        <v>122</v>
      </c>
      <c r="B52" s="32"/>
      <c r="C52" s="32"/>
      <c r="D52" s="32"/>
      <c r="E52" s="32"/>
      <c r="F52" s="32"/>
      <c r="G52" s="32"/>
      <c r="H52" s="32"/>
    </row>
    <row r="53" spans="1:12" s="28" customFormat="1" ht="14.25" x14ac:dyDescent="0.2">
      <c r="A53" s="44" t="s">
        <v>248</v>
      </c>
      <c r="B53" s="32"/>
      <c r="C53" s="32"/>
      <c r="D53" s="32"/>
      <c r="E53" s="32"/>
      <c r="F53" s="32"/>
      <c r="G53" s="32"/>
      <c r="H53" s="32"/>
    </row>
    <row r="54" spans="1:12" s="28" customFormat="1" ht="14.25" x14ac:dyDescent="0.2">
      <c r="A54" s="44" t="s">
        <v>228</v>
      </c>
      <c r="B54" s="32"/>
      <c r="C54" s="32"/>
      <c r="D54" s="32"/>
      <c r="E54" s="32"/>
      <c r="F54" s="32"/>
      <c r="G54" s="32"/>
      <c r="H54" s="32"/>
    </row>
    <row r="55" spans="1:12" s="28" customFormat="1" ht="14.25" x14ac:dyDescent="0.2">
      <c r="A55" s="44" t="s">
        <v>229</v>
      </c>
      <c r="B55" s="32"/>
      <c r="C55" s="32"/>
      <c r="D55" s="32"/>
      <c r="E55" s="32"/>
      <c r="F55" s="32"/>
      <c r="G55" s="32"/>
      <c r="H55" s="32"/>
    </row>
    <row r="56" spans="1:12" s="28" customFormat="1" ht="14.25" x14ac:dyDescent="0.2">
      <c r="A56" s="44" t="s">
        <v>171</v>
      </c>
      <c r="B56" s="32"/>
      <c r="C56" s="32"/>
      <c r="D56" s="32"/>
      <c r="E56" s="32"/>
      <c r="F56" s="32"/>
      <c r="G56" s="32"/>
      <c r="H56" s="32"/>
    </row>
    <row r="57" spans="1:12" s="28" customFormat="1" ht="14.25" x14ac:dyDescent="0.2">
      <c r="A57" s="44" t="s">
        <v>230</v>
      </c>
      <c r="B57" s="32"/>
      <c r="C57" s="32"/>
      <c r="D57" s="32"/>
      <c r="E57" s="32"/>
      <c r="F57" s="32"/>
      <c r="G57" s="32"/>
      <c r="H57" s="32"/>
    </row>
    <row r="58" spans="1:12" s="28" customFormat="1" ht="14.25" x14ac:dyDescent="0.2">
      <c r="A58" s="44" t="s">
        <v>160</v>
      </c>
      <c r="B58" s="32"/>
      <c r="C58" s="32"/>
      <c r="D58" s="32"/>
      <c r="E58" s="32"/>
      <c r="F58" s="32"/>
      <c r="G58" s="32"/>
      <c r="H58" s="32"/>
    </row>
    <row r="59" spans="1:12" s="28" customFormat="1" ht="14.25" x14ac:dyDescent="0.2">
      <c r="A59" s="44" t="s">
        <v>161</v>
      </c>
      <c r="B59" s="32"/>
      <c r="C59" s="32"/>
      <c r="D59" s="32"/>
      <c r="E59" s="32"/>
      <c r="F59" s="32"/>
      <c r="G59" s="32"/>
      <c r="H59" s="32"/>
    </row>
    <row r="60" spans="1:12" s="28" customFormat="1" ht="14.25" x14ac:dyDescent="0.2"/>
    <row r="62" spans="1:12" x14ac:dyDescent="0.25">
      <c r="A62" s="40" t="s">
        <v>112</v>
      </c>
    </row>
  </sheetData>
  <mergeCells count="5">
    <mergeCell ref="A4:A5"/>
    <mergeCell ref="G4:G5"/>
    <mergeCell ref="C4:E4"/>
    <mergeCell ref="B4:B5"/>
    <mergeCell ref="F4:F5"/>
  </mergeCells>
  <hyperlinks>
    <hyperlink ref="A62" location="Contents!A1" display="Return to table of contents"/>
  </hyperlinks>
  <pageMargins left="0.7" right="0.7" top="0.75" bottom="0.75" header="0.3" footer="0.3"/>
  <pageSetup paperSize="9" scale="53" fitToWidth="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5"/>
  <sheetViews>
    <sheetView zoomScaleNormal="100" workbookViewId="0"/>
  </sheetViews>
  <sheetFormatPr defaultRowHeight="15" x14ac:dyDescent="0.25"/>
  <cols>
    <col min="1" max="1" width="27.42578125" bestFit="1" customWidth="1"/>
    <col min="2" max="2" width="99.85546875" customWidth="1"/>
  </cols>
  <sheetData>
    <row r="1" spans="1:2" ht="18" x14ac:dyDescent="0.25">
      <c r="A1" s="31" t="s">
        <v>273</v>
      </c>
    </row>
    <row r="3" spans="1:2" s="231" customFormat="1" x14ac:dyDescent="0.25">
      <c r="A3" s="257" t="s">
        <v>319</v>
      </c>
      <c r="B3" s="257" t="s">
        <v>1</v>
      </c>
    </row>
    <row r="4" spans="1:2" ht="19.5" customHeight="1" x14ac:dyDescent="0.25">
      <c r="A4" s="221" t="s">
        <v>63</v>
      </c>
      <c r="B4" s="221" t="s">
        <v>276</v>
      </c>
    </row>
    <row r="5" spans="1:2" ht="19.5" customHeight="1" x14ac:dyDescent="0.25">
      <c r="A5" s="267" t="s">
        <v>297</v>
      </c>
      <c r="B5" s="267" t="s">
        <v>298</v>
      </c>
    </row>
    <row r="6" spans="1:2" ht="19.5" customHeight="1" x14ac:dyDescent="0.25">
      <c r="A6" s="221" t="s">
        <v>274</v>
      </c>
      <c r="B6" s="221" t="s">
        <v>365</v>
      </c>
    </row>
    <row r="7" spans="1:2" ht="19.5" customHeight="1" x14ac:dyDescent="0.25">
      <c r="A7" s="267" t="s">
        <v>62</v>
      </c>
      <c r="B7" s="267" t="s">
        <v>279</v>
      </c>
    </row>
    <row r="8" spans="1:2" ht="29.25" customHeight="1" x14ac:dyDescent="0.25">
      <c r="A8" s="221" t="s">
        <v>57</v>
      </c>
      <c r="B8" s="221" t="s">
        <v>355</v>
      </c>
    </row>
    <row r="9" spans="1:2" ht="19.5" customHeight="1" x14ac:dyDescent="0.25">
      <c r="A9" s="267" t="s">
        <v>60</v>
      </c>
      <c r="B9" s="267" t="s">
        <v>292</v>
      </c>
    </row>
    <row r="10" spans="1:2" ht="33" customHeight="1" x14ac:dyDescent="0.25">
      <c r="A10" s="221" t="s">
        <v>281</v>
      </c>
      <c r="B10" s="221" t="s">
        <v>282</v>
      </c>
    </row>
    <row r="11" spans="1:2" ht="33" customHeight="1" x14ac:dyDescent="0.25">
      <c r="A11" s="267" t="s">
        <v>280</v>
      </c>
      <c r="B11" s="267" t="s">
        <v>356</v>
      </c>
    </row>
    <row r="12" spans="1:2" ht="33" customHeight="1" x14ac:dyDescent="0.25">
      <c r="A12" s="221" t="s">
        <v>75</v>
      </c>
      <c r="B12" s="221" t="s">
        <v>301</v>
      </c>
    </row>
    <row r="13" spans="1:2" ht="19.5" customHeight="1" x14ac:dyDescent="0.25">
      <c r="A13" s="267" t="s">
        <v>76</v>
      </c>
      <c r="B13" s="267" t="s">
        <v>302</v>
      </c>
    </row>
    <row r="14" spans="1:2" ht="33" customHeight="1" x14ac:dyDescent="0.25">
      <c r="A14" s="221" t="s">
        <v>303</v>
      </c>
      <c r="B14" s="221" t="s">
        <v>304</v>
      </c>
    </row>
    <row r="15" spans="1:2" ht="19.5" customHeight="1" x14ac:dyDescent="0.25">
      <c r="A15" s="267" t="s">
        <v>293</v>
      </c>
      <c r="B15" s="267" t="s">
        <v>294</v>
      </c>
    </row>
    <row r="16" spans="1:2" ht="19.5" customHeight="1" x14ac:dyDescent="0.25">
      <c r="A16" s="221" t="s">
        <v>290</v>
      </c>
      <c r="B16" s="221" t="s">
        <v>291</v>
      </c>
    </row>
    <row r="17" spans="1:2" ht="46.5" customHeight="1" x14ac:dyDescent="0.25">
      <c r="A17" s="267" t="s">
        <v>284</v>
      </c>
      <c r="B17" s="267" t="s">
        <v>285</v>
      </c>
    </row>
    <row r="18" spans="1:2" ht="19.5" customHeight="1" x14ac:dyDescent="0.25">
      <c r="A18" s="221" t="s">
        <v>307</v>
      </c>
      <c r="B18" s="221" t="s">
        <v>306</v>
      </c>
    </row>
    <row r="19" spans="1:2" ht="19.5" customHeight="1" x14ac:dyDescent="0.25">
      <c r="A19" s="267" t="s">
        <v>305</v>
      </c>
      <c r="B19" s="267" t="s">
        <v>308</v>
      </c>
    </row>
    <row r="20" spans="1:2" ht="19.5" customHeight="1" x14ac:dyDescent="0.25">
      <c r="A20" s="221" t="s">
        <v>295</v>
      </c>
      <c r="B20" s="221" t="s">
        <v>296</v>
      </c>
    </row>
    <row r="21" spans="1:2" ht="62.25" customHeight="1" x14ac:dyDescent="0.25">
      <c r="A21" s="267" t="s">
        <v>309</v>
      </c>
      <c r="B21" s="267" t="s">
        <v>310</v>
      </c>
    </row>
    <row r="22" spans="1:2" ht="59.25" customHeight="1" x14ac:dyDescent="0.25">
      <c r="A22" s="221" t="s">
        <v>311</v>
      </c>
      <c r="B22" s="221" t="s">
        <v>357</v>
      </c>
    </row>
    <row r="23" spans="1:2" ht="19.5" customHeight="1" x14ac:dyDescent="0.25">
      <c r="A23" s="267" t="s">
        <v>275</v>
      </c>
      <c r="B23" s="267" t="s">
        <v>358</v>
      </c>
    </row>
    <row r="24" spans="1:2" ht="19.5" customHeight="1" x14ac:dyDescent="0.25">
      <c r="A24" s="221" t="s">
        <v>288</v>
      </c>
      <c r="B24" s="221" t="s">
        <v>289</v>
      </c>
    </row>
    <row r="25" spans="1:2" ht="33" customHeight="1" x14ac:dyDescent="0.25">
      <c r="A25" s="221" t="s">
        <v>121</v>
      </c>
      <c r="B25" s="221" t="s">
        <v>322</v>
      </c>
    </row>
    <row r="26" spans="1:2" ht="17.25" customHeight="1" x14ac:dyDescent="0.25">
      <c r="A26" s="267" t="s">
        <v>286</v>
      </c>
      <c r="B26" s="267" t="s">
        <v>287</v>
      </c>
    </row>
    <row r="27" spans="1:2" ht="19.5" customHeight="1" x14ac:dyDescent="0.25">
      <c r="A27" s="221" t="s">
        <v>100</v>
      </c>
      <c r="B27" s="221" t="s">
        <v>359</v>
      </c>
    </row>
    <row r="28" spans="1:2" ht="19.5" customHeight="1" x14ac:dyDescent="0.25">
      <c r="A28" s="267" t="s">
        <v>82</v>
      </c>
      <c r="B28" s="267" t="s">
        <v>313</v>
      </c>
    </row>
    <row r="29" spans="1:2" ht="19.5" customHeight="1" x14ac:dyDescent="0.25">
      <c r="A29" s="221" t="s">
        <v>99</v>
      </c>
      <c r="B29" s="221" t="s">
        <v>312</v>
      </c>
    </row>
    <row r="30" spans="1:2" ht="33" customHeight="1" x14ac:dyDescent="0.25">
      <c r="A30" s="267" t="s">
        <v>314</v>
      </c>
      <c r="B30" s="267" t="s">
        <v>321</v>
      </c>
    </row>
    <row r="31" spans="1:2" ht="19.5" customHeight="1" x14ac:dyDescent="0.25">
      <c r="A31" s="221" t="s">
        <v>299</v>
      </c>
      <c r="B31" s="221" t="s">
        <v>300</v>
      </c>
    </row>
    <row r="32" spans="1:2" ht="33" customHeight="1" x14ac:dyDescent="0.25">
      <c r="A32" s="267" t="s">
        <v>315</v>
      </c>
      <c r="B32" s="267" t="s">
        <v>317</v>
      </c>
    </row>
    <row r="33" spans="1:2" ht="19.5" customHeight="1" x14ac:dyDescent="0.25">
      <c r="A33" s="221" t="s">
        <v>64</v>
      </c>
      <c r="B33" s="221" t="s">
        <v>283</v>
      </c>
    </row>
    <row r="34" spans="1:2" ht="19.5" customHeight="1" x14ac:dyDescent="0.25">
      <c r="A34" s="267" t="s">
        <v>277</v>
      </c>
      <c r="B34" s="267" t="s">
        <v>278</v>
      </c>
    </row>
    <row r="35" spans="1:2" ht="59.25" customHeight="1" x14ac:dyDescent="0.25">
      <c r="A35" s="213" t="s">
        <v>316</v>
      </c>
      <c r="B35" s="213" t="s">
        <v>318</v>
      </c>
    </row>
  </sheetData>
  <sortState ref="A3:B36">
    <sortCondition ref="A3"/>
  </sortState>
  <pageMargins left="0.70866141732283472" right="0.70866141732283472" top="0.74803149606299213" bottom="0.74803149606299213"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zoomScaleNormal="100" workbookViewId="0"/>
  </sheetViews>
  <sheetFormatPr defaultRowHeight="14.25" x14ac:dyDescent="0.25"/>
  <cols>
    <col min="1" max="1" width="148.85546875" style="259" customWidth="1"/>
    <col min="2" max="16384" width="9.140625" style="259"/>
  </cols>
  <sheetData>
    <row r="1" spans="1:1" ht="18" x14ac:dyDescent="0.25">
      <c r="A1" s="258" t="s">
        <v>347</v>
      </c>
    </row>
    <row r="2" spans="1:1" s="261" customFormat="1" ht="12.75" x14ac:dyDescent="0.25">
      <c r="A2" s="264"/>
    </row>
    <row r="3" spans="1:1" ht="15" x14ac:dyDescent="0.25">
      <c r="A3" s="260" t="s">
        <v>323</v>
      </c>
    </row>
    <row r="4" spans="1:1" ht="37.5" customHeight="1" x14ac:dyDescent="0.25">
      <c r="A4" s="261" t="s">
        <v>375</v>
      </c>
    </row>
    <row r="5" spans="1:1" ht="15" x14ac:dyDescent="0.25">
      <c r="A5" s="260" t="s">
        <v>324</v>
      </c>
    </row>
    <row r="6" spans="1:1" ht="32.25" customHeight="1" x14ac:dyDescent="0.25">
      <c r="A6" s="261" t="s">
        <v>378</v>
      </c>
    </row>
    <row r="7" spans="1:1" ht="32.25" customHeight="1" x14ac:dyDescent="0.25">
      <c r="A7" s="261" t="s">
        <v>376</v>
      </c>
    </row>
    <row r="8" spans="1:1" ht="32.25" customHeight="1" x14ac:dyDescent="0.25">
      <c r="A8" s="261" t="s">
        <v>333</v>
      </c>
    </row>
    <row r="9" spans="1:1" ht="39.75" customHeight="1" x14ac:dyDescent="0.25">
      <c r="A9" s="261" t="s">
        <v>377</v>
      </c>
    </row>
    <row r="10" spans="1:1" ht="15" x14ac:dyDescent="0.25">
      <c r="A10" s="260" t="s">
        <v>113</v>
      </c>
    </row>
    <row r="11" spans="1:1" ht="32.25" customHeight="1" x14ac:dyDescent="0.25">
      <c r="A11" s="261" t="s">
        <v>334</v>
      </c>
    </row>
    <row r="12" spans="1:1" ht="18.75" customHeight="1" x14ac:dyDescent="0.25">
      <c r="A12" s="261" t="s">
        <v>335</v>
      </c>
    </row>
    <row r="13" spans="1:1" ht="46.5" customHeight="1" x14ac:dyDescent="0.25">
      <c r="A13" s="261" t="s">
        <v>380</v>
      </c>
    </row>
    <row r="14" spans="1:1" ht="46.5" customHeight="1" x14ac:dyDescent="0.25">
      <c r="A14" s="261" t="s">
        <v>336</v>
      </c>
    </row>
    <row r="15" spans="1:1" ht="60" customHeight="1" x14ac:dyDescent="0.25">
      <c r="A15" s="261" t="s">
        <v>337</v>
      </c>
    </row>
    <row r="16" spans="1:1" x14ac:dyDescent="0.25">
      <c r="A16" s="261" t="s">
        <v>338</v>
      </c>
    </row>
    <row r="17" spans="1:1" x14ac:dyDescent="0.25">
      <c r="A17" s="261"/>
    </row>
    <row r="18" spans="1:1" ht="15" x14ac:dyDescent="0.25">
      <c r="A18" s="260" t="s">
        <v>82</v>
      </c>
    </row>
    <row r="19" spans="1:1" ht="35.25" customHeight="1" x14ac:dyDescent="0.25">
      <c r="A19" s="261" t="s">
        <v>381</v>
      </c>
    </row>
    <row r="20" spans="1:1" ht="15" x14ac:dyDescent="0.25">
      <c r="A20" s="260" t="s">
        <v>116</v>
      </c>
    </row>
    <row r="21" spans="1:1" ht="21" customHeight="1" x14ac:dyDescent="0.25">
      <c r="A21" s="261" t="s">
        <v>325</v>
      </c>
    </row>
    <row r="22" spans="1:1" ht="42.75" customHeight="1" x14ac:dyDescent="0.25">
      <c r="A22" s="261" t="s">
        <v>339</v>
      </c>
    </row>
    <row r="23" spans="1:1" ht="15" x14ac:dyDescent="0.25">
      <c r="A23" s="260" t="s">
        <v>117</v>
      </c>
    </row>
    <row r="24" spans="1:1" ht="49.5" customHeight="1" x14ac:dyDescent="0.25">
      <c r="A24" s="261" t="s">
        <v>340</v>
      </c>
    </row>
    <row r="25" spans="1:1" ht="18.75" customHeight="1" x14ac:dyDescent="0.25">
      <c r="A25" s="261" t="s">
        <v>326</v>
      </c>
    </row>
    <row r="26" spans="1:1" ht="33" customHeight="1" x14ac:dyDescent="0.25">
      <c r="A26" s="261" t="s">
        <v>361</v>
      </c>
    </row>
    <row r="27" spans="1:1" ht="38.25" customHeight="1" x14ac:dyDescent="0.25">
      <c r="A27" s="261" t="s">
        <v>360</v>
      </c>
    </row>
    <row r="28" spans="1:1" ht="15" x14ac:dyDescent="0.25">
      <c r="A28" s="260" t="s">
        <v>327</v>
      </c>
    </row>
    <row r="29" spans="1:1" ht="34.5" customHeight="1" x14ac:dyDescent="0.25">
      <c r="A29" s="261" t="s">
        <v>341</v>
      </c>
    </row>
    <row r="30" spans="1:1" ht="33.75" customHeight="1" x14ac:dyDescent="0.25">
      <c r="A30" s="261" t="s">
        <v>342</v>
      </c>
    </row>
    <row r="31" spans="1:1" ht="15" customHeight="1" x14ac:dyDescent="0.25">
      <c r="A31" s="261" t="s">
        <v>328</v>
      </c>
    </row>
    <row r="32" spans="1:1" x14ac:dyDescent="0.25">
      <c r="A32" s="262" t="s">
        <v>382</v>
      </c>
    </row>
    <row r="33" spans="1:1" x14ac:dyDescent="0.25">
      <c r="A33" s="262" t="s">
        <v>344</v>
      </c>
    </row>
    <row r="34" spans="1:1" x14ac:dyDescent="0.25">
      <c r="A34" s="262" t="s">
        <v>345</v>
      </c>
    </row>
    <row r="35" spans="1:1" ht="32.25" customHeight="1" x14ac:dyDescent="0.25">
      <c r="A35" s="262" t="s">
        <v>362</v>
      </c>
    </row>
    <row r="36" spans="1:1" ht="17.25" customHeight="1" x14ac:dyDescent="0.25">
      <c r="A36" s="261" t="s">
        <v>329</v>
      </c>
    </row>
    <row r="37" spans="1:1" x14ac:dyDescent="0.25">
      <c r="A37" s="261"/>
    </row>
    <row r="38" spans="1:1" ht="15" x14ac:dyDescent="0.25">
      <c r="A38" s="260" t="s">
        <v>330</v>
      </c>
    </row>
    <row r="39" spans="1:1" ht="33" customHeight="1" x14ac:dyDescent="0.25">
      <c r="A39" s="261" t="s">
        <v>363</v>
      </c>
    </row>
    <row r="40" spans="1:1" ht="47.25" customHeight="1" x14ac:dyDescent="0.25">
      <c r="A40" s="261" t="s">
        <v>331</v>
      </c>
    </row>
    <row r="41" spans="1:1" ht="21.75" customHeight="1" x14ac:dyDescent="0.25">
      <c r="A41" s="261" t="s">
        <v>332</v>
      </c>
    </row>
    <row r="42" spans="1:1" ht="36" customHeight="1" x14ac:dyDescent="0.25">
      <c r="A42" s="261" t="s">
        <v>364</v>
      </c>
    </row>
    <row r="43" spans="1:1" x14ac:dyDescent="0.25">
      <c r="A43" s="261"/>
    </row>
    <row r="44" spans="1:1" x14ac:dyDescent="0.25">
      <c r="A44" s="263" t="s">
        <v>383</v>
      </c>
    </row>
  </sheetData>
  <pageMargins left="0.70866141732283472" right="0.70866141732283472" top="0.74803149606299213" bottom="0.74803149606299213" header="0.31496062992125984" footer="0.31496062992125984"/>
  <pageSetup paperSize="9" scale="99" orientation="landscape" r:id="rId1"/>
  <rowBreaks count="2" manualBreakCount="2">
    <brk id="16" max="16383" man="1"/>
    <brk id="3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zoomScaleNormal="100" workbookViewId="0"/>
  </sheetViews>
  <sheetFormatPr defaultRowHeight="15" x14ac:dyDescent="0.25"/>
  <cols>
    <col min="1" max="1" width="85.28515625" customWidth="1"/>
    <col min="2" max="3" width="12.42578125" customWidth="1"/>
  </cols>
  <sheetData>
    <row r="1" spans="1:3" ht="18" x14ac:dyDescent="0.25">
      <c r="A1" s="31" t="s">
        <v>349</v>
      </c>
    </row>
    <row r="2" spans="1:3" s="3" customFormat="1" x14ac:dyDescent="0.25">
      <c r="A2" s="2"/>
    </row>
    <row r="3" spans="1:3" s="3" customFormat="1" x14ac:dyDescent="0.25">
      <c r="A3" s="41" t="str">
        <f>Contents!B6</f>
        <v>Table 1: Maternal and newborn summary table, 2011</v>
      </c>
      <c r="B3" s="32"/>
      <c r="C3" s="32"/>
    </row>
    <row r="4" spans="1:3" x14ac:dyDescent="0.25">
      <c r="A4" s="42" t="s">
        <v>1</v>
      </c>
      <c r="B4" s="43" t="s">
        <v>0</v>
      </c>
      <c r="C4" s="43" t="s">
        <v>78</v>
      </c>
    </row>
    <row r="5" spans="1:3" x14ac:dyDescent="0.25">
      <c r="A5" s="33" t="s">
        <v>123</v>
      </c>
      <c r="B5" s="49">
        <v>62362</v>
      </c>
      <c r="C5" s="34">
        <v>100</v>
      </c>
    </row>
    <row r="6" spans="1:3" x14ac:dyDescent="0.25">
      <c r="A6" s="35" t="s">
        <v>368</v>
      </c>
      <c r="B6" s="77">
        <v>59434</v>
      </c>
      <c r="C6" s="165">
        <v>96.7</v>
      </c>
    </row>
    <row r="7" spans="1:3" x14ac:dyDescent="0.25">
      <c r="A7" s="35" t="s">
        <v>369</v>
      </c>
      <c r="B7" s="50">
        <v>2043</v>
      </c>
      <c r="C7" s="37">
        <v>3.3</v>
      </c>
    </row>
    <row r="8" spans="1:3" x14ac:dyDescent="0.25">
      <c r="A8" s="35" t="s">
        <v>162</v>
      </c>
      <c r="B8" s="50">
        <v>54471</v>
      </c>
      <c r="C8" s="37">
        <v>87.3</v>
      </c>
    </row>
    <row r="9" spans="1:3" x14ac:dyDescent="0.25">
      <c r="A9" s="35" t="s">
        <v>163</v>
      </c>
      <c r="B9" s="50">
        <v>53768</v>
      </c>
      <c r="C9" s="37">
        <v>86.2</v>
      </c>
    </row>
    <row r="10" spans="1:3" s="231" customFormat="1" x14ac:dyDescent="0.25">
      <c r="A10" s="35" t="s">
        <v>164</v>
      </c>
      <c r="B10" s="50">
        <v>47115</v>
      </c>
      <c r="C10" s="37">
        <v>75.599999999999994</v>
      </c>
    </row>
    <row r="11" spans="1:3" s="231" customFormat="1" x14ac:dyDescent="0.25">
      <c r="A11" s="35" t="s">
        <v>350</v>
      </c>
      <c r="B11" s="50">
        <v>62733</v>
      </c>
      <c r="C11" s="37">
        <v>100</v>
      </c>
    </row>
    <row r="12" spans="1:3" s="231" customFormat="1" x14ac:dyDescent="0.25">
      <c r="A12" s="35" t="s">
        <v>366</v>
      </c>
      <c r="B12" s="32">
        <v>4644</v>
      </c>
      <c r="C12" s="37">
        <v>7.4</v>
      </c>
    </row>
    <row r="13" spans="1:3" x14ac:dyDescent="0.25">
      <c r="A13" s="38" t="s">
        <v>367</v>
      </c>
      <c r="B13" s="51">
        <v>3597</v>
      </c>
      <c r="C13" s="39">
        <v>2.4</v>
      </c>
    </row>
    <row r="14" spans="1:3" s="23" customFormat="1" x14ac:dyDescent="0.25">
      <c r="A14" s="35"/>
      <c r="B14" s="36"/>
      <c r="C14" s="37"/>
    </row>
    <row r="15" spans="1:3" s="23" customFormat="1" x14ac:dyDescent="0.25">
      <c r="A15" s="45" t="s">
        <v>122</v>
      </c>
      <c r="B15" s="36"/>
      <c r="C15" s="37"/>
    </row>
    <row r="16" spans="1:3" x14ac:dyDescent="0.25">
      <c r="A16" s="44" t="s">
        <v>213</v>
      </c>
      <c r="B16" s="32"/>
      <c r="C16" s="32"/>
    </row>
    <row r="17" spans="1:3" s="231" customFormat="1" x14ac:dyDescent="0.25">
      <c r="A17" s="44" t="s">
        <v>370</v>
      </c>
      <c r="B17" s="32"/>
      <c r="C17" s="32"/>
    </row>
    <row r="18" spans="1:3" x14ac:dyDescent="0.25">
      <c r="A18" s="32"/>
      <c r="B18" s="32"/>
      <c r="C18" s="32"/>
    </row>
    <row r="19" spans="1:3" x14ac:dyDescent="0.25">
      <c r="A19" s="40" t="s">
        <v>112</v>
      </c>
      <c r="B19" s="32"/>
      <c r="C19" s="32"/>
    </row>
    <row r="20" spans="1:3" x14ac:dyDescent="0.25">
      <c r="A20" s="32"/>
      <c r="B20" s="32"/>
      <c r="C20" s="32"/>
    </row>
  </sheetData>
  <hyperlinks>
    <hyperlink ref="A19" location="Contents!A1" display="Return to table of contents"/>
  </hyperlink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
  <sheetViews>
    <sheetView zoomScaleNormal="100" workbookViewId="0"/>
  </sheetViews>
  <sheetFormatPr defaultRowHeight="15" x14ac:dyDescent="0.25"/>
  <cols>
    <col min="1" max="1" width="25.85546875" customWidth="1"/>
  </cols>
  <sheetData>
    <row r="1" spans="1:22" ht="18" x14ac:dyDescent="0.25">
      <c r="A1" s="31" t="s">
        <v>73</v>
      </c>
      <c r="B1" s="25"/>
      <c r="C1" s="25"/>
      <c r="D1" s="25"/>
      <c r="E1" s="25"/>
      <c r="F1" s="25"/>
      <c r="G1" s="25"/>
      <c r="H1" s="25"/>
      <c r="I1" s="25"/>
      <c r="J1" s="25"/>
      <c r="K1" s="25"/>
    </row>
    <row r="2" spans="1:22" x14ac:dyDescent="0.25">
      <c r="A2" s="22"/>
      <c r="B2" s="25"/>
      <c r="C2" s="25"/>
      <c r="D2" s="25"/>
      <c r="E2" s="25"/>
      <c r="F2" s="25"/>
      <c r="G2" s="25"/>
      <c r="H2" s="25"/>
      <c r="I2" s="25"/>
      <c r="J2" s="25"/>
      <c r="K2" s="25"/>
    </row>
    <row r="3" spans="1:22" x14ac:dyDescent="0.25">
      <c r="A3" s="101" t="str">
        <f>Contents!B8</f>
        <v>Table 2: Number of women giving birth by age group, 2002–2011</v>
      </c>
      <c r="B3" s="236"/>
      <c r="C3" s="236"/>
      <c r="D3" s="236"/>
      <c r="E3" s="236"/>
      <c r="F3" s="47"/>
      <c r="G3" s="47"/>
      <c r="H3" s="47"/>
      <c r="I3" s="47"/>
      <c r="J3" s="47"/>
      <c r="K3" s="47"/>
      <c r="L3" s="32"/>
    </row>
    <row r="4" spans="1:22" x14ac:dyDescent="0.25">
      <c r="A4" s="42" t="s">
        <v>168</v>
      </c>
      <c r="B4" s="43">
        <v>2002</v>
      </c>
      <c r="C4" s="43">
        <v>2003</v>
      </c>
      <c r="D4" s="43">
        <v>2004</v>
      </c>
      <c r="E4" s="43">
        <v>2005</v>
      </c>
      <c r="F4" s="43">
        <v>2006</v>
      </c>
      <c r="G4" s="43">
        <v>2007</v>
      </c>
      <c r="H4" s="43">
        <v>2008</v>
      </c>
      <c r="I4" s="43">
        <v>2009</v>
      </c>
      <c r="J4" s="43">
        <v>2010</v>
      </c>
      <c r="K4" s="43">
        <v>2011</v>
      </c>
      <c r="L4" s="32"/>
    </row>
    <row r="5" spans="1:22" x14ac:dyDescent="0.25">
      <c r="A5" s="33" t="s">
        <v>2</v>
      </c>
      <c r="B5" s="49">
        <v>3816</v>
      </c>
      <c r="C5" s="49">
        <v>3979</v>
      </c>
      <c r="D5" s="49">
        <v>4161</v>
      </c>
      <c r="E5" s="49">
        <v>4332</v>
      </c>
      <c r="F5" s="49">
        <v>4491</v>
      </c>
      <c r="G5" s="49">
        <v>5076</v>
      </c>
      <c r="H5" s="49">
        <v>5289</v>
      </c>
      <c r="I5" s="49">
        <v>4871</v>
      </c>
      <c r="J5" s="49">
        <v>4582</v>
      </c>
      <c r="K5" s="49">
        <v>4098</v>
      </c>
      <c r="L5" s="150"/>
    </row>
    <row r="6" spans="1:22" x14ac:dyDescent="0.25">
      <c r="A6" s="35" t="s">
        <v>3</v>
      </c>
      <c r="B6" s="50">
        <v>9763</v>
      </c>
      <c r="C6" s="50">
        <v>9931</v>
      </c>
      <c r="D6" s="50">
        <v>10147</v>
      </c>
      <c r="E6" s="50">
        <v>10092</v>
      </c>
      <c r="F6" s="50">
        <v>10690</v>
      </c>
      <c r="G6" s="50">
        <v>11251</v>
      </c>
      <c r="H6" s="50">
        <v>11730</v>
      </c>
      <c r="I6" s="50">
        <v>11931</v>
      </c>
      <c r="J6" s="50">
        <v>12121</v>
      </c>
      <c r="K6" s="50">
        <v>11817</v>
      </c>
      <c r="L6" s="150"/>
    </row>
    <row r="7" spans="1:22" x14ac:dyDescent="0.25">
      <c r="A7" s="35" t="s">
        <v>4</v>
      </c>
      <c r="B7" s="50">
        <v>14245</v>
      </c>
      <c r="C7" s="50">
        <v>14273</v>
      </c>
      <c r="D7" s="50">
        <v>14134</v>
      </c>
      <c r="E7" s="50">
        <v>14039</v>
      </c>
      <c r="F7" s="50">
        <v>14500</v>
      </c>
      <c r="G7" s="50">
        <v>15632</v>
      </c>
      <c r="H7" s="50">
        <v>15698</v>
      </c>
      <c r="I7" s="50">
        <v>15796</v>
      </c>
      <c r="J7" s="50">
        <v>16113</v>
      </c>
      <c r="K7" s="50">
        <v>15675</v>
      </c>
      <c r="L7" s="150"/>
    </row>
    <row r="8" spans="1:22" x14ac:dyDescent="0.25">
      <c r="A8" s="35" t="s">
        <v>5</v>
      </c>
      <c r="B8" s="50">
        <v>17114</v>
      </c>
      <c r="C8" s="50">
        <v>17633</v>
      </c>
      <c r="D8" s="50">
        <v>18222</v>
      </c>
      <c r="E8" s="50">
        <v>18040</v>
      </c>
      <c r="F8" s="50">
        <v>18120</v>
      </c>
      <c r="G8" s="50">
        <v>18314</v>
      </c>
      <c r="H8" s="50">
        <v>17724</v>
      </c>
      <c r="I8" s="50">
        <v>17577</v>
      </c>
      <c r="J8" s="50">
        <v>17782</v>
      </c>
      <c r="K8" s="50">
        <v>17368</v>
      </c>
      <c r="L8" s="150"/>
    </row>
    <row r="9" spans="1:22" x14ac:dyDescent="0.25">
      <c r="A9" s="35" t="s">
        <v>214</v>
      </c>
      <c r="B9" s="50">
        <v>8853</v>
      </c>
      <c r="C9" s="50">
        <v>9393</v>
      </c>
      <c r="D9" s="50">
        <v>9483</v>
      </c>
      <c r="E9" s="50">
        <v>10088</v>
      </c>
      <c r="F9" s="50">
        <v>10544</v>
      </c>
      <c r="G9" s="50">
        <v>11494</v>
      </c>
      <c r="H9" s="50">
        <v>11734</v>
      </c>
      <c r="I9" s="50">
        <v>11551</v>
      </c>
      <c r="J9" s="50">
        <v>11190</v>
      </c>
      <c r="K9" s="50">
        <v>10800</v>
      </c>
      <c r="L9" s="150"/>
    </row>
    <row r="10" spans="1:22" s="231" customFormat="1" x14ac:dyDescent="0.25">
      <c r="A10" s="35" t="s">
        <v>56</v>
      </c>
      <c r="B10" s="50">
        <v>1897</v>
      </c>
      <c r="C10" s="50">
        <v>2052</v>
      </c>
      <c r="D10" s="50">
        <v>2199</v>
      </c>
      <c r="E10" s="50">
        <v>2169</v>
      </c>
      <c r="F10" s="50">
        <v>2207</v>
      </c>
      <c r="G10" s="50">
        <v>2411</v>
      </c>
      <c r="H10" s="50">
        <v>2442</v>
      </c>
      <c r="I10" s="50">
        <v>2499</v>
      </c>
      <c r="J10" s="50">
        <v>2669</v>
      </c>
      <c r="K10" s="50">
        <v>2579</v>
      </c>
      <c r="L10" s="150"/>
    </row>
    <row r="11" spans="1:22" x14ac:dyDescent="0.25">
      <c r="A11" s="35" t="s">
        <v>6</v>
      </c>
      <c r="B11" s="50">
        <v>15</v>
      </c>
      <c r="C11" s="50">
        <v>45</v>
      </c>
      <c r="D11" s="50">
        <v>46</v>
      </c>
      <c r="E11" s="50">
        <v>32</v>
      </c>
      <c r="F11" s="50">
        <v>29</v>
      </c>
      <c r="G11" s="50">
        <v>30</v>
      </c>
      <c r="H11" s="50">
        <v>22</v>
      </c>
      <c r="I11" s="50">
        <v>30</v>
      </c>
      <c r="J11" s="50">
        <v>28</v>
      </c>
      <c r="K11" s="50">
        <v>25</v>
      </c>
      <c r="L11" s="150"/>
    </row>
    <row r="12" spans="1:22" x14ac:dyDescent="0.25">
      <c r="A12" s="48" t="s">
        <v>7</v>
      </c>
      <c r="B12" s="53">
        <v>55703</v>
      </c>
      <c r="C12" s="53">
        <v>57306</v>
      </c>
      <c r="D12" s="53">
        <v>58392</v>
      </c>
      <c r="E12" s="53">
        <v>58792</v>
      </c>
      <c r="F12" s="53">
        <v>60581</v>
      </c>
      <c r="G12" s="53">
        <v>64208</v>
      </c>
      <c r="H12" s="53">
        <v>64639</v>
      </c>
      <c r="I12" s="53">
        <v>64255</v>
      </c>
      <c r="J12" s="53">
        <v>64485</v>
      </c>
      <c r="K12" s="53">
        <v>62362</v>
      </c>
      <c r="L12" s="32"/>
    </row>
    <row r="13" spans="1:22" x14ac:dyDescent="0.25">
      <c r="A13" s="32"/>
      <c r="B13" s="86"/>
      <c r="C13" s="86"/>
      <c r="D13" s="86"/>
      <c r="E13" s="86"/>
      <c r="F13" s="86"/>
      <c r="G13" s="86"/>
      <c r="H13" s="86"/>
      <c r="I13" s="86"/>
      <c r="J13" s="86"/>
      <c r="K13" s="86"/>
      <c r="L13" s="32"/>
    </row>
    <row r="14" spans="1:22" x14ac:dyDescent="0.25">
      <c r="A14" s="40" t="s">
        <v>112</v>
      </c>
      <c r="B14" s="32"/>
      <c r="C14" s="32"/>
      <c r="D14" s="32"/>
      <c r="E14" s="32"/>
      <c r="F14" s="32"/>
      <c r="G14" s="32"/>
      <c r="H14" s="32"/>
      <c r="I14" s="32"/>
      <c r="J14" s="32"/>
      <c r="K14" s="32"/>
      <c r="L14" s="32"/>
    </row>
    <row r="15" spans="1:22" x14ac:dyDescent="0.25">
      <c r="A15" s="32"/>
      <c r="B15" s="32"/>
      <c r="C15" s="32"/>
      <c r="D15" s="32"/>
      <c r="E15" s="32"/>
      <c r="F15" s="32"/>
      <c r="G15" s="32"/>
      <c r="H15" s="32"/>
      <c r="I15" s="32"/>
      <c r="J15" s="32"/>
      <c r="K15" s="32"/>
      <c r="L15" s="32"/>
      <c r="M15" s="231"/>
      <c r="O15" s="231"/>
      <c r="P15" s="231"/>
      <c r="Q15" s="231"/>
      <c r="R15" s="231"/>
      <c r="S15" s="231"/>
      <c r="T15" s="231"/>
      <c r="U15" s="231"/>
      <c r="V15" s="231"/>
    </row>
    <row r="16" spans="1:22" x14ac:dyDescent="0.25">
      <c r="A16" s="32"/>
      <c r="B16" s="32"/>
      <c r="C16" s="32"/>
      <c r="D16" s="32"/>
      <c r="E16" s="32"/>
      <c r="F16" s="32"/>
      <c r="G16" s="32"/>
      <c r="H16" s="32"/>
      <c r="I16" s="32"/>
      <c r="J16" s="32"/>
      <c r="K16" s="32"/>
      <c r="L16" s="32"/>
      <c r="M16" s="231"/>
      <c r="N16" s="231"/>
      <c r="O16" s="231"/>
      <c r="P16" s="231"/>
      <c r="Q16" s="231"/>
      <c r="R16" s="231"/>
      <c r="S16" s="231"/>
      <c r="T16" s="231"/>
      <c r="U16" s="231"/>
      <c r="V16" s="231"/>
    </row>
    <row r="17" spans="13:22" x14ac:dyDescent="0.25">
      <c r="M17" s="231"/>
      <c r="N17" s="231"/>
      <c r="O17" s="231"/>
      <c r="P17" s="231"/>
      <c r="Q17" s="231"/>
      <c r="R17" s="231"/>
      <c r="S17" s="231"/>
      <c r="T17" s="231"/>
      <c r="U17" s="231"/>
      <c r="V17" s="231"/>
    </row>
    <row r="18" spans="13:22" x14ac:dyDescent="0.25">
      <c r="M18" s="231"/>
      <c r="N18" s="231"/>
      <c r="O18" s="231"/>
      <c r="P18" s="231"/>
      <c r="Q18" s="231"/>
      <c r="R18" s="231"/>
      <c r="S18" s="231"/>
      <c r="T18" s="231"/>
      <c r="U18" s="231"/>
      <c r="V18" s="231"/>
    </row>
    <row r="19" spans="13:22" x14ac:dyDescent="0.25">
      <c r="M19" s="231"/>
      <c r="N19" s="231"/>
      <c r="O19" s="231"/>
      <c r="P19" s="231"/>
      <c r="Q19" s="231"/>
      <c r="R19" s="231"/>
      <c r="S19" s="231"/>
      <c r="T19" s="231"/>
      <c r="U19" s="231"/>
      <c r="V19" s="231"/>
    </row>
    <row r="20" spans="13:22" x14ac:dyDescent="0.25">
      <c r="M20" s="231"/>
      <c r="O20" s="231"/>
      <c r="P20" s="231"/>
      <c r="Q20" s="231"/>
      <c r="R20" s="231"/>
      <c r="S20" s="231"/>
      <c r="T20" s="231"/>
      <c r="U20" s="231"/>
      <c r="V20" s="231"/>
    </row>
    <row r="21" spans="13:22" x14ac:dyDescent="0.25">
      <c r="M21" s="231"/>
    </row>
  </sheetData>
  <hyperlinks>
    <hyperlink ref="A14" location="Contents!A1" display="Return to table of contents"/>
  </hyperlink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zoomScaleNormal="100" workbookViewId="0"/>
  </sheetViews>
  <sheetFormatPr defaultRowHeight="15" x14ac:dyDescent="0.25"/>
  <cols>
    <col min="1" max="1" width="17.140625" customWidth="1"/>
    <col min="2" max="12" width="11.140625" customWidth="1"/>
  </cols>
  <sheetData>
    <row r="1" spans="1:21" ht="18" x14ac:dyDescent="0.25">
      <c r="A1" s="31" t="s">
        <v>72</v>
      </c>
      <c r="B1" s="25"/>
      <c r="C1" s="25"/>
      <c r="D1" s="25"/>
      <c r="E1" s="25"/>
    </row>
    <row r="2" spans="1:21" x14ac:dyDescent="0.25">
      <c r="A2" s="22"/>
      <c r="B2" s="25"/>
      <c r="C2" s="25"/>
      <c r="D2" s="25"/>
      <c r="E2" s="25"/>
    </row>
    <row r="3" spans="1:21" x14ac:dyDescent="0.25">
      <c r="A3" s="101" t="str">
        <f>Contents!B9</f>
        <v>Table 3: Number of women giving birth by ethnic group, 2002–2011</v>
      </c>
      <c r="B3" s="236"/>
      <c r="C3" s="236"/>
      <c r="D3" s="236"/>
      <c r="E3" s="236"/>
      <c r="F3" s="32"/>
      <c r="G3" s="32"/>
      <c r="H3" s="32"/>
      <c r="I3" s="32"/>
      <c r="J3" s="32"/>
      <c r="K3" s="32"/>
      <c r="L3" s="32"/>
      <c r="O3" s="2"/>
    </row>
    <row r="4" spans="1:21" x14ac:dyDescent="0.25">
      <c r="A4" s="61" t="s">
        <v>8</v>
      </c>
      <c r="B4" s="62">
        <v>2002</v>
      </c>
      <c r="C4" s="62">
        <v>2003</v>
      </c>
      <c r="D4" s="62">
        <v>2004</v>
      </c>
      <c r="E4" s="62">
        <v>2005</v>
      </c>
      <c r="F4" s="62">
        <v>2006</v>
      </c>
      <c r="G4" s="62">
        <v>2007</v>
      </c>
      <c r="H4" s="62">
        <v>2008</v>
      </c>
      <c r="I4" s="62">
        <v>2009</v>
      </c>
      <c r="J4" s="62">
        <v>2010</v>
      </c>
      <c r="K4" s="62">
        <v>2011</v>
      </c>
    </row>
    <row r="5" spans="1:21" x14ac:dyDescent="0.25">
      <c r="A5" s="33" t="s">
        <v>12</v>
      </c>
      <c r="B5" s="49">
        <v>12325</v>
      </c>
      <c r="C5" s="49">
        <v>12898</v>
      </c>
      <c r="D5" s="49">
        <v>14023</v>
      </c>
      <c r="E5" s="49">
        <v>14745</v>
      </c>
      <c r="F5" s="49">
        <v>15446</v>
      </c>
      <c r="G5" s="49">
        <v>16412</v>
      </c>
      <c r="H5" s="49">
        <v>16650</v>
      </c>
      <c r="I5" s="49">
        <v>16476</v>
      </c>
      <c r="J5" s="49">
        <v>16348</v>
      </c>
      <c r="K5" s="49">
        <v>15858</v>
      </c>
      <c r="L5" s="150"/>
      <c r="M5" s="231"/>
      <c r="N5" s="231"/>
      <c r="O5" s="231"/>
      <c r="P5" s="231"/>
      <c r="Q5" s="231"/>
      <c r="R5" s="231"/>
      <c r="S5" s="231"/>
      <c r="T5" s="231"/>
      <c r="U5" s="231"/>
    </row>
    <row r="6" spans="1:21" x14ac:dyDescent="0.25">
      <c r="A6" s="35" t="s">
        <v>9</v>
      </c>
      <c r="B6" s="50">
        <v>5993</v>
      </c>
      <c r="C6" s="50">
        <v>6078</v>
      </c>
      <c r="D6" s="50">
        <v>6351</v>
      </c>
      <c r="E6" s="50">
        <v>6859</v>
      </c>
      <c r="F6" s="50">
        <v>7193</v>
      </c>
      <c r="G6" s="50">
        <v>7871</v>
      </c>
      <c r="H6" s="50">
        <v>7686</v>
      </c>
      <c r="I6" s="50">
        <v>7445</v>
      </c>
      <c r="J6" s="50">
        <v>7536</v>
      </c>
      <c r="K6" s="50">
        <v>7161</v>
      </c>
      <c r="L6" s="150"/>
      <c r="M6" s="231"/>
      <c r="N6" s="231"/>
      <c r="O6" s="231"/>
      <c r="P6" s="231"/>
      <c r="Q6" s="231"/>
      <c r="R6" s="231"/>
      <c r="S6" s="231"/>
      <c r="T6" s="231"/>
      <c r="U6" s="231"/>
    </row>
    <row r="7" spans="1:21" x14ac:dyDescent="0.25">
      <c r="A7" s="35" t="s">
        <v>10</v>
      </c>
      <c r="B7" s="50">
        <v>4321</v>
      </c>
      <c r="C7" s="50">
        <v>4858</v>
      </c>
      <c r="D7" s="50">
        <v>5270</v>
      </c>
      <c r="E7" s="50">
        <v>4973</v>
      </c>
      <c r="F7" s="50">
        <v>5134</v>
      </c>
      <c r="G7" s="50">
        <v>5894</v>
      </c>
      <c r="H7" s="50">
        <v>6036</v>
      </c>
      <c r="I7" s="50">
        <v>6371</v>
      </c>
      <c r="J7" s="50">
        <v>6966</v>
      </c>
      <c r="K7" s="50">
        <v>7180</v>
      </c>
      <c r="L7" s="150"/>
      <c r="M7" s="231"/>
      <c r="N7" s="231"/>
      <c r="O7" s="231"/>
      <c r="P7" s="231"/>
      <c r="Q7" s="231"/>
      <c r="R7" s="231"/>
      <c r="S7" s="231"/>
      <c r="T7" s="231"/>
      <c r="U7" s="231"/>
    </row>
    <row r="8" spans="1:21" x14ac:dyDescent="0.25">
      <c r="A8" s="35" t="s">
        <v>11</v>
      </c>
      <c r="B8" s="50">
        <v>528</v>
      </c>
      <c r="C8" s="50">
        <v>671</v>
      </c>
      <c r="D8" s="50">
        <v>751</v>
      </c>
      <c r="E8" s="50">
        <v>857</v>
      </c>
      <c r="F8" s="50">
        <v>930</v>
      </c>
      <c r="G8" s="50">
        <v>1000</v>
      </c>
      <c r="H8" s="50">
        <v>1109</v>
      </c>
      <c r="I8" s="50">
        <v>1164</v>
      </c>
      <c r="J8" s="50">
        <v>1268</v>
      </c>
      <c r="K8" s="50">
        <v>1275</v>
      </c>
      <c r="L8" s="150"/>
      <c r="M8" s="231"/>
      <c r="N8" s="231"/>
      <c r="O8" s="231"/>
      <c r="P8" s="231"/>
      <c r="Q8" s="231"/>
      <c r="R8" s="231"/>
      <c r="S8" s="231"/>
      <c r="T8" s="231"/>
      <c r="U8" s="231"/>
    </row>
    <row r="9" spans="1:21" x14ac:dyDescent="0.25">
      <c r="A9" s="35" t="s">
        <v>32</v>
      </c>
      <c r="B9" s="50">
        <v>31741</v>
      </c>
      <c r="C9" s="50">
        <v>32023</v>
      </c>
      <c r="D9" s="50">
        <v>31704</v>
      </c>
      <c r="E9" s="50">
        <v>31299</v>
      </c>
      <c r="F9" s="50">
        <v>31840</v>
      </c>
      <c r="G9" s="50">
        <v>32973</v>
      </c>
      <c r="H9" s="50">
        <v>33079</v>
      </c>
      <c r="I9" s="50">
        <v>32742</v>
      </c>
      <c r="J9" s="50">
        <v>32322</v>
      </c>
      <c r="K9" s="50">
        <v>30822</v>
      </c>
      <c r="L9" s="150"/>
      <c r="M9" s="231"/>
      <c r="N9" s="231"/>
      <c r="O9" s="231"/>
      <c r="P9" s="231"/>
      <c r="Q9" s="231"/>
      <c r="R9" s="231"/>
      <c r="S9" s="231"/>
      <c r="T9" s="231"/>
      <c r="U9" s="231"/>
    </row>
    <row r="10" spans="1:21" x14ac:dyDescent="0.25">
      <c r="A10" s="35" t="s">
        <v>6</v>
      </c>
      <c r="B10" s="50">
        <v>795</v>
      </c>
      <c r="C10" s="50">
        <v>778</v>
      </c>
      <c r="D10" s="50">
        <v>293</v>
      </c>
      <c r="E10" s="50">
        <v>59</v>
      </c>
      <c r="F10" s="50">
        <v>38</v>
      </c>
      <c r="G10" s="50">
        <v>58</v>
      </c>
      <c r="H10" s="50">
        <v>79</v>
      </c>
      <c r="I10" s="50">
        <v>57</v>
      </c>
      <c r="J10" s="50">
        <v>45</v>
      </c>
      <c r="K10" s="50">
        <v>66</v>
      </c>
      <c r="L10" s="150"/>
      <c r="M10" s="231"/>
      <c r="N10" s="231"/>
      <c r="O10" s="231"/>
      <c r="P10" s="231"/>
      <c r="Q10" s="231"/>
      <c r="R10" s="231"/>
      <c r="S10" s="231"/>
      <c r="T10" s="231"/>
      <c r="U10" s="231"/>
    </row>
    <row r="11" spans="1:21" x14ac:dyDescent="0.25">
      <c r="A11" s="48" t="s">
        <v>7</v>
      </c>
      <c r="B11" s="53">
        <v>55703</v>
      </c>
      <c r="C11" s="53">
        <v>57306</v>
      </c>
      <c r="D11" s="53">
        <v>58392</v>
      </c>
      <c r="E11" s="53">
        <v>58792</v>
      </c>
      <c r="F11" s="53">
        <v>60581</v>
      </c>
      <c r="G11" s="53">
        <v>64208</v>
      </c>
      <c r="H11" s="53">
        <v>64639</v>
      </c>
      <c r="I11" s="53">
        <v>64255</v>
      </c>
      <c r="J11" s="53">
        <v>64485</v>
      </c>
      <c r="K11" s="53">
        <v>62362</v>
      </c>
      <c r="L11" s="150"/>
      <c r="M11" s="231"/>
      <c r="N11" s="231"/>
      <c r="O11" s="231"/>
      <c r="P11" s="231"/>
      <c r="Q11" s="231"/>
      <c r="R11" s="231"/>
      <c r="S11" s="231"/>
      <c r="T11" s="231"/>
      <c r="U11" s="231"/>
    </row>
    <row r="12" spans="1:21" x14ac:dyDescent="0.25">
      <c r="A12" s="32"/>
      <c r="B12" s="86"/>
      <c r="C12" s="86"/>
      <c r="D12" s="86"/>
      <c r="E12" s="86"/>
      <c r="F12" s="86"/>
      <c r="G12" s="86"/>
      <c r="H12" s="86"/>
      <c r="I12" s="86"/>
      <c r="J12" s="86"/>
      <c r="K12" s="86"/>
      <c r="L12" s="32"/>
      <c r="N12" s="231"/>
      <c r="O12" s="231"/>
      <c r="P12" s="231"/>
      <c r="Q12" s="231"/>
      <c r="R12" s="231"/>
      <c r="S12" s="231"/>
      <c r="T12" s="231"/>
      <c r="U12" s="231"/>
    </row>
    <row r="13" spans="1:21" x14ac:dyDescent="0.25">
      <c r="A13" s="40" t="s">
        <v>112</v>
      </c>
      <c r="B13" s="32"/>
      <c r="C13" s="32"/>
      <c r="D13" s="32"/>
      <c r="E13" s="32"/>
      <c r="F13" s="32"/>
      <c r="G13" s="32"/>
      <c r="H13" s="32"/>
      <c r="I13" s="32"/>
      <c r="J13" s="32"/>
      <c r="K13" s="32"/>
      <c r="L13" s="32"/>
    </row>
    <row r="14" spans="1:21" x14ac:dyDescent="0.25">
      <c r="A14" s="32"/>
      <c r="B14" s="32"/>
      <c r="C14" s="32"/>
      <c r="D14" s="32"/>
      <c r="E14" s="32"/>
      <c r="F14" s="32"/>
      <c r="G14" s="32"/>
      <c r="H14" s="32"/>
      <c r="I14" s="32"/>
      <c r="J14" s="32"/>
      <c r="K14" s="32"/>
      <c r="L14" s="32"/>
    </row>
    <row r="15" spans="1:21" s="8" customFormat="1" x14ac:dyDescent="0.25">
      <c r="A15" s="32"/>
      <c r="B15" s="32"/>
      <c r="C15" s="32"/>
      <c r="D15" s="32"/>
      <c r="E15" s="32"/>
      <c r="F15" s="32"/>
      <c r="G15" s="32"/>
      <c r="H15" s="32"/>
      <c r="I15" s="32"/>
      <c r="J15" s="32"/>
      <c r="K15" s="32"/>
    </row>
    <row r="16" spans="1:21" x14ac:dyDescent="0.25">
      <c r="A16" s="58" t="str">
        <f>Contents!B10</f>
        <v>Table 4: Number and percentage of women giving birth by ethnicity, 2011</v>
      </c>
      <c r="B16" s="32"/>
      <c r="C16" s="32"/>
      <c r="D16" s="32"/>
      <c r="E16" s="32"/>
      <c r="F16" s="32"/>
      <c r="G16" s="32"/>
      <c r="H16" s="32"/>
      <c r="I16" s="32"/>
      <c r="J16" s="32"/>
      <c r="K16" s="32"/>
    </row>
    <row r="17" spans="1:11" ht="40.5" customHeight="1" x14ac:dyDescent="0.25">
      <c r="A17" s="59" t="s">
        <v>8</v>
      </c>
      <c r="B17" s="60" t="s">
        <v>36</v>
      </c>
      <c r="C17" s="290" t="s">
        <v>13</v>
      </c>
      <c r="D17" s="290"/>
      <c r="E17" s="290"/>
      <c r="F17" s="290"/>
      <c r="G17" s="60" t="s">
        <v>0</v>
      </c>
      <c r="H17" s="60" t="s">
        <v>78</v>
      </c>
      <c r="I17" s="54"/>
      <c r="J17" s="54"/>
      <c r="K17" s="54"/>
    </row>
    <row r="18" spans="1:11" x14ac:dyDescent="0.25">
      <c r="A18" s="35" t="s">
        <v>12</v>
      </c>
      <c r="B18" s="55">
        <v>21</v>
      </c>
      <c r="C18" s="282" t="s">
        <v>14</v>
      </c>
      <c r="D18" s="282"/>
      <c r="E18" s="282"/>
      <c r="F18" s="282"/>
      <c r="G18" s="50">
        <v>15858</v>
      </c>
      <c r="H18" s="37">
        <v>25.4</v>
      </c>
      <c r="I18" s="32"/>
      <c r="J18" s="32"/>
      <c r="K18" s="32"/>
    </row>
    <row r="19" spans="1:11" x14ac:dyDescent="0.25">
      <c r="A19" s="279" t="s">
        <v>15</v>
      </c>
      <c r="B19" s="56">
        <v>30</v>
      </c>
      <c r="C19" s="284" t="s">
        <v>16</v>
      </c>
      <c r="D19" s="284"/>
      <c r="E19" s="284"/>
      <c r="F19" s="284"/>
      <c r="G19" s="49">
        <v>41</v>
      </c>
      <c r="H19" s="34">
        <v>0.1</v>
      </c>
      <c r="I19" s="32"/>
      <c r="J19" s="32"/>
      <c r="K19" s="32"/>
    </row>
    <row r="20" spans="1:11" x14ac:dyDescent="0.25">
      <c r="A20" s="280"/>
      <c r="B20" s="55">
        <v>31</v>
      </c>
      <c r="C20" s="282" t="s">
        <v>17</v>
      </c>
      <c r="D20" s="282"/>
      <c r="E20" s="282"/>
      <c r="F20" s="282"/>
      <c r="G20" s="50">
        <v>3006</v>
      </c>
      <c r="H20" s="37">
        <v>4.8</v>
      </c>
      <c r="I20" s="32"/>
      <c r="J20" s="32"/>
      <c r="K20" s="32"/>
    </row>
    <row r="21" spans="1:11" x14ac:dyDescent="0.25">
      <c r="A21" s="280"/>
      <c r="B21" s="55">
        <v>32</v>
      </c>
      <c r="C21" s="282" t="s">
        <v>18</v>
      </c>
      <c r="D21" s="282"/>
      <c r="E21" s="282"/>
      <c r="F21" s="282"/>
      <c r="G21" s="50">
        <v>916</v>
      </c>
      <c r="H21" s="37">
        <v>1.5</v>
      </c>
      <c r="I21" s="32"/>
      <c r="J21" s="32"/>
      <c r="K21" s="32"/>
    </row>
    <row r="22" spans="1:11" x14ac:dyDescent="0.25">
      <c r="A22" s="280"/>
      <c r="B22" s="55">
        <v>33</v>
      </c>
      <c r="C22" s="282" t="s">
        <v>19</v>
      </c>
      <c r="D22" s="282"/>
      <c r="E22" s="282"/>
      <c r="F22" s="282"/>
      <c r="G22" s="50">
        <v>1609</v>
      </c>
      <c r="H22" s="37">
        <v>2.6</v>
      </c>
      <c r="I22" s="32"/>
      <c r="J22" s="32"/>
      <c r="K22" s="32"/>
    </row>
    <row r="23" spans="1:11" x14ac:dyDescent="0.25">
      <c r="A23" s="280"/>
      <c r="B23" s="55">
        <v>34</v>
      </c>
      <c r="C23" s="282" t="s">
        <v>20</v>
      </c>
      <c r="D23" s="282"/>
      <c r="E23" s="282"/>
      <c r="F23" s="282"/>
      <c r="G23" s="50">
        <v>419</v>
      </c>
      <c r="H23" s="37">
        <v>0.7</v>
      </c>
      <c r="I23" s="32"/>
      <c r="J23" s="32"/>
      <c r="K23" s="32"/>
    </row>
    <row r="24" spans="1:11" x14ac:dyDescent="0.25">
      <c r="A24" s="280"/>
      <c r="B24" s="55">
        <v>35</v>
      </c>
      <c r="C24" s="282" t="s">
        <v>21</v>
      </c>
      <c r="D24" s="282"/>
      <c r="E24" s="282"/>
      <c r="F24" s="282"/>
      <c r="G24" s="50">
        <v>152</v>
      </c>
      <c r="H24" s="37">
        <v>0.2</v>
      </c>
      <c r="I24" s="32"/>
      <c r="J24" s="32"/>
      <c r="K24" s="32"/>
    </row>
    <row r="25" spans="1:11" x14ac:dyDescent="0.25">
      <c r="A25" s="280"/>
      <c r="B25" s="55">
        <v>36</v>
      </c>
      <c r="C25" s="282" t="s">
        <v>22</v>
      </c>
      <c r="D25" s="282"/>
      <c r="E25" s="282"/>
      <c r="F25" s="282"/>
      <c r="G25" s="50">
        <v>753</v>
      </c>
      <c r="H25" s="37">
        <v>1.2</v>
      </c>
      <c r="I25" s="32"/>
      <c r="J25" s="32"/>
      <c r="K25" s="32"/>
    </row>
    <row r="26" spans="1:11" x14ac:dyDescent="0.25">
      <c r="A26" s="281"/>
      <c r="B26" s="57">
        <v>37</v>
      </c>
      <c r="C26" s="283" t="s">
        <v>23</v>
      </c>
      <c r="D26" s="283"/>
      <c r="E26" s="283"/>
      <c r="F26" s="283"/>
      <c r="G26" s="51">
        <v>265</v>
      </c>
      <c r="H26" s="39">
        <v>0.4</v>
      </c>
      <c r="I26" s="32"/>
      <c r="J26" s="32"/>
      <c r="K26" s="32"/>
    </row>
    <row r="27" spans="1:11" x14ac:dyDescent="0.25">
      <c r="A27" s="279" t="s">
        <v>10</v>
      </c>
      <c r="B27" s="56">
        <v>40</v>
      </c>
      <c r="C27" s="284" t="s">
        <v>24</v>
      </c>
      <c r="D27" s="284"/>
      <c r="E27" s="284"/>
      <c r="F27" s="284"/>
      <c r="G27" s="49">
        <v>132</v>
      </c>
      <c r="H27" s="34">
        <v>0.2</v>
      </c>
      <c r="I27" s="32"/>
      <c r="J27" s="32"/>
      <c r="K27" s="32"/>
    </row>
    <row r="28" spans="1:11" x14ac:dyDescent="0.25">
      <c r="A28" s="280"/>
      <c r="B28" s="55">
        <v>41</v>
      </c>
      <c r="C28" s="282" t="s">
        <v>25</v>
      </c>
      <c r="D28" s="282"/>
      <c r="E28" s="282"/>
      <c r="F28" s="282"/>
      <c r="G28" s="50">
        <v>1241</v>
      </c>
      <c r="H28" s="37">
        <v>2</v>
      </c>
      <c r="I28" s="32"/>
      <c r="J28" s="32"/>
      <c r="K28" s="32"/>
    </row>
    <row r="29" spans="1:11" x14ac:dyDescent="0.25">
      <c r="A29" s="280"/>
      <c r="B29" s="55">
        <v>42</v>
      </c>
      <c r="C29" s="282" t="s">
        <v>26</v>
      </c>
      <c r="D29" s="282"/>
      <c r="E29" s="282"/>
      <c r="F29" s="282"/>
      <c r="G29" s="50">
        <v>2572</v>
      </c>
      <c r="H29" s="37">
        <v>4.0999999999999996</v>
      </c>
      <c r="I29" s="32"/>
      <c r="J29" s="32"/>
      <c r="K29" s="32"/>
    </row>
    <row r="30" spans="1:11" x14ac:dyDescent="0.25">
      <c r="A30" s="280"/>
      <c r="B30" s="55">
        <v>43</v>
      </c>
      <c r="C30" s="282" t="s">
        <v>27</v>
      </c>
      <c r="D30" s="282"/>
      <c r="E30" s="282"/>
      <c r="F30" s="282"/>
      <c r="G30" s="50">
        <v>2130</v>
      </c>
      <c r="H30" s="37">
        <v>3.4</v>
      </c>
      <c r="I30" s="32"/>
      <c r="J30" s="32"/>
      <c r="K30" s="32"/>
    </row>
    <row r="31" spans="1:11" x14ac:dyDescent="0.25">
      <c r="A31" s="281"/>
      <c r="B31" s="57">
        <v>44</v>
      </c>
      <c r="C31" s="283" t="s">
        <v>28</v>
      </c>
      <c r="D31" s="283"/>
      <c r="E31" s="283"/>
      <c r="F31" s="283"/>
      <c r="G31" s="51">
        <v>1105</v>
      </c>
      <c r="H31" s="39">
        <v>1.8</v>
      </c>
      <c r="I31" s="32"/>
      <c r="J31" s="32"/>
      <c r="K31" s="32"/>
    </row>
    <row r="32" spans="1:11" x14ac:dyDescent="0.25">
      <c r="A32" s="279" t="s">
        <v>11</v>
      </c>
      <c r="B32" s="56">
        <v>51</v>
      </c>
      <c r="C32" s="284" t="s">
        <v>29</v>
      </c>
      <c r="D32" s="284"/>
      <c r="E32" s="284"/>
      <c r="F32" s="284"/>
      <c r="G32" s="49">
        <v>434</v>
      </c>
      <c r="H32" s="34">
        <v>0.7</v>
      </c>
      <c r="I32" s="32"/>
      <c r="J32" s="32"/>
      <c r="K32" s="32"/>
    </row>
    <row r="33" spans="1:12" x14ac:dyDescent="0.25">
      <c r="A33" s="280"/>
      <c r="B33" s="55">
        <v>52</v>
      </c>
      <c r="C33" s="282" t="s">
        <v>30</v>
      </c>
      <c r="D33" s="282"/>
      <c r="E33" s="282"/>
      <c r="F33" s="282"/>
      <c r="G33" s="50">
        <v>296</v>
      </c>
      <c r="H33" s="37">
        <v>0.5</v>
      </c>
      <c r="I33" s="32"/>
      <c r="J33" s="32"/>
      <c r="K33" s="32"/>
    </row>
    <row r="34" spans="1:12" x14ac:dyDescent="0.25">
      <c r="A34" s="281"/>
      <c r="B34" s="57">
        <v>53</v>
      </c>
      <c r="C34" s="283" t="s">
        <v>31</v>
      </c>
      <c r="D34" s="283"/>
      <c r="E34" s="283"/>
      <c r="F34" s="283"/>
      <c r="G34" s="51">
        <v>545</v>
      </c>
      <c r="H34" s="39">
        <v>0.9</v>
      </c>
      <c r="I34" s="32"/>
      <c r="J34" s="32"/>
      <c r="K34" s="32"/>
    </row>
    <row r="35" spans="1:12" x14ac:dyDescent="0.25">
      <c r="A35" s="279" t="s">
        <v>32</v>
      </c>
      <c r="B35" s="56">
        <v>10</v>
      </c>
      <c r="C35" s="284" t="s">
        <v>35</v>
      </c>
      <c r="D35" s="284"/>
      <c r="E35" s="284"/>
      <c r="F35" s="284"/>
      <c r="G35" s="49">
        <v>770</v>
      </c>
      <c r="H35" s="34">
        <v>1.2</v>
      </c>
      <c r="I35" s="32"/>
      <c r="J35" s="32"/>
      <c r="K35" s="32"/>
    </row>
    <row r="36" spans="1:12" x14ac:dyDescent="0.25">
      <c r="A36" s="280"/>
      <c r="B36" s="55">
        <v>11</v>
      </c>
      <c r="C36" s="282" t="s">
        <v>33</v>
      </c>
      <c r="D36" s="282"/>
      <c r="E36" s="282"/>
      <c r="F36" s="282"/>
      <c r="G36" s="50">
        <v>24912</v>
      </c>
      <c r="H36" s="37">
        <v>39.9</v>
      </c>
      <c r="I36" s="32"/>
      <c r="J36" s="32"/>
      <c r="K36" s="32"/>
    </row>
    <row r="37" spans="1:12" x14ac:dyDescent="0.25">
      <c r="A37" s="281"/>
      <c r="B37" s="57">
        <v>12</v>
      </c>
      <c r="C37" s="283" t="s">
        <v>34</v>
      </c>
      <c r="D37" s="283"/>
      <c r="E37" s="283"/>
      <c r="F37" s="283"/>
      <c r="G37" s="51">
        <v>5140</v>
      </c>
      <c r="H37" s="39">
        <v>8.1999999999999993</v>
      </c>
      <c r="I37" s="32"/>
      <c r="J37" s="32"/>
      <c r="K37" s="32"/>
    </row>
    <row r="38" spans="1:12" x14ac:dyDescent="0.25">
      <c r="A38" s="38" t="s">
        <v>6</v>
      </c>
      <c r="B38" s="57">
        <v>99</v>
      </c>
      <c r="C38" s="283" t="s">
        <v>6</v>
      </c>
      <c r="D38" s="283"/>
      <c r="E38" s="283"/>
      <c r="F38" s="283"/>
      <c r="G38" s="51">
        <v>66</v>
      </c>
      <c r="H38" s="39">
        <v>0.1</v>
      </c>
      <c r="I38" s="32"/>
      <c r="J38" s="32"/>
      <c r="K38" s="32"/>
      <c r="L38" s="32"/>
    </row>
    <row r="39" spans="1:12" x14ac:dyDescent="0.25">
      <c r="A39" s="228" t="s">
        <v>7</v>
      </c>
      <c r="B39" s="228"/>
      <c r="C39" s="228"/>
      <c r="D39" s="228"/>
      <c r="E39" s="228"/>
      <c r="F39" s="228"/>
      <c r="G39" s="53">
        <v>62362</v>
      </c>
      <c r="H39" s="64">
        <v>100</v>
      </c>
      <c r="I39" s="32"/>
      <c r="J39" s="32"/>
      <c r="K39" s="32"/>
      <c r="L39" s="32"/>
    </row>
    <row r="40" spans="1:12" x14ac:dyDescent="0.25">
      <c r="A40" s="32"/>
      <c r="B40" s="32"/>
      <c r="C40" s="32"/>
      <c r="D40" s="32"/>
      <c r="E40" s="32"/>
      <c r="F40" s="32"/>
      <c r="G40" s="32"/>
      <c r="H40" s="32"/>
      <c r="I40" s="32"/>
      <c r="J40" s="32"/>
      <c r="K40" s="32"/>
      <c r="L40" s="32"/>
    </row>
    <row r="41" spans="1:12" x14ac:dyDescent="0.25">
      <c r="A41" s="40" t="s">
        <v>112</v>
      </c>
      <c r="B41" s="32"/>
      <c r="C41" s="32"/>
      <c r="D41" s="32"/>
      <c r="E41" s="32"/>
      <c r="F41" s="32"/>
      <c r="G41" s="32"/>
      <c r="H41" s="32"/>
      <c r="I41" s="32"/>
      <c r="J41" s="32"/>
      <c r="K41" s="32"/>
      <c r="L41" s="32"/>
    </row>
    <row r="42" spans="1:12" x14ac:dyDescent="0.25">
      <c r="A42" s="32"/>
      <c r="B42" s="32"/>
      <c r="C42" s="32"/>
      <c r="D42" s="32"/>
      <c r="E42" s="32"/>
      <c r="F42" s="32"/>
      <c r="G42" s="32"/>
      <c r="H42" s="32"/>
      <c r="I42" s="32"/>
      <c r="J42" s="32"/>
      <c r="K42" s="32"/>
      <c r="L42" s="32"/>
    </row>
    <row r="43" spans="1:12" x14ac:dyDescent="0.25">
      <c r="A43" s="32"/>
      <c r="B43" s="32"/>
      <c r="C43" s="32"/>
      <c r="D43" s="32"/>
      <c r="E43" s="32"/>
      <c r="F43" s="32"/>
      <c r="G43" s="32"/>
      <c r="H43" s="32"/>
      <c r="I43" s="32"/>
      <c r="J43" s="32"/>
      <c r="K43" s="32"/>
      <c r="L43" s="32"/>
    </row>
    <row r="44" spans="1:12" ht="28.5" customHeight="1" x14ac:dyDescent="0.25">
      <c r="A44" s="237" t="str">
        <f>Contents!B11</f>
        <v>Table 5: Number of women giving birth by deprivation quintile of residence and ethnic group, 2011</v>
      </c>
      <c r="B44" s="100"/>
      <c r="C44" s="100"/>
      <c r="D44" s="100"/>
      <c r="E44" s="100"/>
      <c r="F44" s="100"/>
      <c r="G44" s="100"/>
      <c r="H44" s="100"/>
      <c r="I44" s="32"/>
      <c r="J44" s="32"/>
      <c r="K44" s="32"/>
      <c r="L44" s="32"/>
    </row>
    <row r="45" spans="1:12" x14ac:dyDescent="0.25">
      <c r="A45" s="285" t="s">
        <v>8</v>
      </c>
      <c r="B45" s="287" t="s">
        <v>57</v>
      </c>
      <c r="C45" s="287"/>
      <c r="D45" s="287"/>
      <c r="E45" s="287"/>
      <c r="F45" s="287"/>
      <c r="G45" s="287"/>
      <c r="H45" s="288" t="s">
        <v>7</v>
      </c>
      <c r="I45" s="32"/>
      <c r="J45" s="32"/>
      <c r="K45" s="32"/>
      <c r="L45" s="32"/>
    </row>
    <row r="46" spans="1:12" ht="32.25" customHeight="1" x14ac:dyDescent="0.25">
      <c r="A46" s="286"/>
      <c r="B46" s="65" t="s">
        <v>58</v>
      </c>
      <c r="C46" s="65">
        <v>2</v>
      </c>
      <c r="D46" s="65">
        <v>3</v>
      </c>
      <c r="E46" s="65">
        <v>4</v>
      </c>
      <c r="F46" s="65" t="s">
        <v>155</v>
      </c>
      <c r="G46" s="65" t="s">
        <v>6</v>
      </c>
      <c r="H46" s="289"/>
      <c r="I46" s="32"/>
      <c r="J46" s="32"/>
      <c r="K46" s="32"/>
      <c r="L46" s="32"/>
    </row>
    <row r="47" spans="1:12" x14ac:dyDescent="0.25">
      <c r="A47" s="35" t="s">
        <v>12</v>
      </c>
      <c r="B47" s="50">
        <v>879</v>
      </c>
      <c r="C47" s="50">
        <v>1454</v>
      </c>
      <c r="D47" s="50">
        <v>2305</v>
      </c>
      <c r="E47" s="50">
        <v>3993</v>
      </c>
      <c r="F47" s="50">
        <v>7071</v>
      </c>
      <c r="G47" s="50">
        <v>156</v>
      </c>
      <c r="H47" s="50">
        <v>15858</v>
      </c>
      <c r="I47" s="32"/>
      <c r="J47" s="32"/>
      <c r="K47" s="32"/>
      <c r="L47" s="32"/>
    </row>
    <row r="48" spans="1:12" s="23" customFormat="1" x14ac:dyDescent="0.25">
      <c r="A48" s="35" t="s">
        <v>9</v>
      </c>
      <c r="B48" s="50">
        <v>259</v>
      </c>
      <c r="C48" s="50">
        <v>416</v>
      </c>
      <c r="D48" s="50">
        <v>662</v>
      </c>
      <c r="E48" s="50">
        <v>1577</v>
      </c>
      <c r="F48" s="50">
        <v>4176</v>
      </c>
      <c r="G48" s="50">
        <v>71</v>
      </c>
      <c r="H48" s="50">
        <v>7161</v>
      </c>
      <c r="I48" s="32"/>
      <c r="J48" s="32"/>
      <c r="K48" s="32"/>
      <c r="L48" s="32"/>
    </row>
    <row r="49" spans="1:12" s="23" customFormat="1" x14ac:dyDescent="0.25">
      <c r="A49" s="35" t="s">
        <v>10</v>
      </c>
      <c r="B49" s="50">
        <v>1227</v>
      </c>
      <c r="C49" s="50">
        <v>1265</v>
      </c>
      <c r="D49" s="50">
        <v>1465</v>
      </c>
      <c r="E49" s="50">
        <v>1664</v>
      </c>
      <c r="F49" s="50">
        <v>1539</v>
      </c>
      <c r="G49" s="50">
        <v>20</v>
      </c>
      <c r="H49" s="50">
        <v>7180</v>
      </c>
      <c r="I49" s="32"/>
      <c r="J49" s="32"/>
      <c r="K49" s="32"/>
      <c r="L49" s="32"/>
    </row>
    <row r="50" spans="1:12" s="4" customFormat="1" x14ac:dyDescent="0.25">
      <c r="A50" s="35" t="s">
        <v>11</v>
      </c>
      <c r="B50" s="50">
        <v>208</v>
      </c>
      <c r="C50" s="50">
        <v>188</v>
      </c>
      <c r="D50" s="50">
        <v>249</v>
      </c>
      <c r="E50" s="50">
        <v>291</v>
      </c>
      <c r="F50" s="50">
        <v>334</v>
      </c>
      <c r="G50" s="50">
        <v>5</v>
      </c>
      <c r="H50" s="50">
        <v>1275</v>
      </c>
      <c r="I50" s="32"/>
      <c r="J50" s="32"/>
      <c r="K50" s="32"/>
      <c r="L50" s="35"/>
    </row>
    <row r="51" spans="1:12" x14ac:dyDescent="0.25">
      <c r="A51" s="35" t="s">
        <v>32</v>
      </c>
      <c r="B51" s="50">
        <v>6252</v>
      </c>
      <c r="C51" s="50">
        <v>6654</v>
      </c>
      <c r="D51" s="50">
        <v>6972</v>
      </c>
      <c r="E51" s="50">
        <v>6695</v>
      </c>
      <c r="F51" s="50">
        <v>4073</v>
      </c>
      <c r="G51" s="50">
        <v>176</v>
      </c>
      <c r="H51" s="50">
        <v>30822</v>
      </c>
      <c r="I51" s="32"/>
      <c r="J51" s="32"/>
      <c r="K51" s="32"/>
      <c r="L51" s="32"/>
    </row>
    <row r="52" spans="1:12" x14ac:dyDescent="0.25">
      <c r="A52" s="35" t="s">
        <v>6</v>
      </c>
      <c r="B52" s="50">
        <v>5</v>
      </c>
      <c r="C52" s="50">
        <v>3</v>
      </c>
      <c r="D52" s="50">
        <v>2</v>
      </c>
      <c r="E52" s="50">
        <v>3</v>
      </c>
      <c r="F52" s="50">
        <v>9</v>
      </c>
      <c r="G52" s="50">
        <v>44</v>
      </c>
      <c r="H52" s="50">
        <v>66</v>
      </c>
      <c r="I52" s="35"/>
      <c r="J52" s="35"/>
      <c r="K52" s="35"/>
      <c r="L52" s="32"/>
    </row>
    <row r="53" spans="1:12" x14ac:dyDescent="0.25">
      <c r="A53" s="48" t="s">
        <v>7</v>
      </c>
      <c r="B53" s="53">
        <v>8830</v>
      </c>
      <c r="C53" s="53">
        <v>9980</v>
      </c>
      <c r="D53" s="53">
        <v>11655</v>
      </c>
      <c r="E53" s="53">
        <v>14223</v>
      </c>
      <c r="F53" s="53">
        <v>17202</v>
      </c>
      <c r="G53" s="53">
        <v>472</v>
      </c>
      <c r="H53" s="53">
        <v>62362</v>
      </c>
      <c r="I53" s="32"/>
      <c r="J53" s="32"/>
      <c r="K53" s="32"/>
      <c r="L53" s="32"/>
    </row>
    <row r="54" spans="1:12" x14ac:dyDescent="0.25">
      <c r="A54" s="32"/>
      <c r="B54" s="32"/>
      <c r="C54" s="32"/>
      <c r="D54" s="32"/>
      <c r="E54" s="32"/>
      <c r="F54" s="32"/>
      <c r="G54" s="32"/>
      <c r="H54" s="32"/>
      <c r="I54" s="32"/>
      <c r="J54" s="32"/>
      <c r="K54" s="32"/>
      <c r="L54" s="32"/>
    </row>
    <row r="55" spans="1:12" x14ac:dyDescent="0.25">
      <c r="A55" s="40" t="s">
        <v>112</v>
      </c>
      <c r="B55" s="32"/>
      <c r="C55" s="32"/>
      <c r="D55" s="32"/>
      <c r="E55" s="32"/>
      <c r="F55" s="32"/>
      <c r="G55" s="32"/>
      <c r="H55" s="32"/>
      <c r="I55" s="32"/>
      <c r="J55" s="32"/>
      <c r="K55" s="32"/>
      <c r="L55" s="32"/>
    </row>
    <row r="56" spans="1:12" x14ac:dyDescent="0.25">
      <c r="A56" s="32"/>
      <c r="B56" s="32"/>
      <c r="C56" s="32"/>
      <c r="D56" s="32"/>
      <c r="E56" s="32"/>
      <c r="F56" s="32"/>
      <c r="G56" s="32"/>
      <c r="H56" s="32"/>
      <c r="I56" s="32"/>
      <c r="J56" s="32"/>
      <c r="K56" s="32"/>
      <c r="L56" s="32"/>
    </row>
    <row r="57" spans="1:12" x14ac:dyDescent="0.25">
      <c r="A57" s="32"/>
      <c r="B57" s="32"/>
      <c r="C57" s="32"/>
      <c r="D57" s="32"/>
      <c r="E57" s="32"/>
      <c r="F57" s="32"/>
      <c r="G57" s="32"/>
      <c r="H57" s="32"/>
      <c r="I57" s="32"/>
      <c r="J57" s="32"/>
      <c r="K57" s="32"/>
    </row>
    <row r="58" spans="1:12" x14ac:dyDescent="0.25">
      <c r="A58" s="32"/>
      <c r="B58" s="32"/>
      <c r="C58" s="32"/>
      <c r="D58" s="32"/>
      <c r="E58" s="32"/>
      <c r="F58" s="32"/>
      <c r="G58" s="32"/>
      <c r="H58" s="32"/>
      <c r="I58" s="32"/>
      <c r="J58" s="32"/>
      <c r="K58" s="32"/>
    </row>
    <row r="59" spans="1:12" x14ac:dyDescent="0.25">
      <c r="A59" s="35"/>
      <c r="B59" s="50"/>
      <c r="C59" s="50"/>
      <c r="D59" s="50"/>
      <c r="E59" s="50"/>
      <c r="F59" s="50"/>
      <c r="G59" s="50"/>
      <c r="H59" s="50"/>
    </row>
    <row r="60" spans="1:12" x14ac:dyDescent="0.25">
      <c r="A60" s="35"/>
      <c r="B60" s="50"/>
      <c r="C60" s="50"/>
      <c r="D60" s="50"/>
      <c r="E60" s="50"/>
      <c r="F60" s="50"/>
      <c r="G60" s="50"/>
      <c r="H60" s="50"/>
    </row>
    <row r="61" spans="1:12" x14ac:dyDescent="0.25">
      <c r="A61" s="35"/>
      <c r="B61" s="50"/>
      <c r="C61" s="50"/>
      <c r="D61" s="50"/>
      <c r="E61" s="50"/>
      <c r="F61" s="50"/>
      <c r="G61" s="50"/>
      <c r="H61" s="50"/>
    </row>
    <row r="62" spans="1:12" x14ac:dyDescent="0.25">
      <c r="A62" s="35"/>
      <c r="B62" s="50"/>
      <c r="C62" s="50"/>
      <c r="D62" s="50"/>
      <c r="E62" s="50"/>
      <c r="F62" s="50"/>
      <c r="G62" s="50"/>
      <c r="H62" s="50"/>
    </row>
    <row r="63" spans="1:12" x14ac:dyDescent="0.25">
      <c r="A63" s="35"/>
      <c r="B63" s="50"/>
      <c r="C63" s="50"/>
      <c r="D63" s="50"/>
      <c r="E63" s="50"/>
      <c r="F63" s="50"/>
      <c r="G63" s="50"/>
      <c r="H63" s="50"/>
    </row>
    <row r="64" spans="1:12" x14ac:dyDescent="0.25">
      <c r="A64" s="35"/>
      <c r="B64" s="50"/>
      <c r="C64" s="50"/>
      <c r="D64" s="50"/>
      <c r="E64" s="50"/>
      <c r="F64" s="50"/>
      <c r="G64" s="50"/>
      <c r="H64" s="50"/>
    </row>
  </sheetData>
  <mergeCells count="29">
    <mergeCell ref="C17:F17"/>
    <mergeCell ref="A19:A26"/>
    <mergeCell ref="A27:A31"/>
    <mergeCell ref="C33:F33"/>
    <mergeCell ref="C34:F34"/>
    <mergeCell ref="C18:F18"/>
    <mergeCell ref="C19:F19"/>
    <mergeCell ref="C20:F20"/>
    <mergeCell ref="C21:F21"/>
    <mergeCell ref="C22:F22"/>
    <mergeCell ref="C28:F28"/>
    <mergeCell ref="C23:F23"/>
    <mergeCell ref="C24:F24"/>
    <mergeCell ref="C25:F25"/>
    <mergeCell ref="C27:F27"/>
    <mergeCell ref="C26:F26"/>
    <mergeCell ref="A45:A46"/>
    <mergeCell ref="B45:G45"/>
    <mergeCell ref="H45:H46"/>
    <mergeCell ref="C35:F35"/>
    <mergeCell ref="C36:F36"/>
    <mergeCell ref="C37:F37"/>
    <mergeCell ref="C38:F38"/>
    <mergeCell ref="A32:A34"/>
    <mergeCell ref="A35:A37"/>
    <mergeCell ref="C29:F29"/>
    <mergeCell ref="C30:F30"/>
    <mergeCell ref="C31:F31"/>
    <mergeCell ref="C32:F32"/>
  </mergeCells>
  <hyperlinks>
    <hyperlink ref="A55" location="Contents!A1" display="Return to table of contents"/>
    <hyperlink ref="A13" location="Contents!A1" display="Return to table of contents"/>
    <hyperlink ref="A41" location="Contents!A1" display="Return to table of contents"/>
  </hyperlinks>
  <pageMargins left="0.70866141732283472" right="0.70866141732283472" top="0.74803149606299213" bottom="0.74803149606299213" header="0.31496062992125984" footer="0.31496062992125984"/>
  <pageSetup paperSize="9" fitToHeight="0" orientation="landscape" r:id="rId1"/>
  <rowBreaks count="2" manualBreakCount="2">
    <brk id="14" max="16383" man="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1"/>
  <sheetViews>
    <sheetView workbookViewId="0"/>
  </sheetViews>
  <sheetFormatPr defaultRowHeight="15" x14ac:dyDescent="0.25"/>
  <cols>
    <col min="1" max="1" width="19.5703125" style="10" customWidth="1"/>
    <col min="2" max="22" width="11.28515625" customWidth="1"/>
    <col min="23" max="23" width="9.5703125" customWidth="1"/>
  </cols>
  <sheetData>
    <row r="1" spans="1:23" ht="18" x14ac:dyDescent="0.25">
      <c r="A1" s="31" t="s">
        <v>71</v>
      </c>
    </row>
    <row r="2" spans="1:23" x14ac:dyDescent="0.25">
      <c r="A2" s="26"/>
      <c r="B2" s="3"/>
      <c r="C2" s="3"/>
    </row>
    <row r="3" spans="1:23" s="24" customFormat="1" x14ac:dyDescent="0.25">
      <c r="A3" s="238" t="str">
        <f>Contents!B12</f>
        <v>Table 6: Number of women giving birth by district health board (DHB) and by age group, ethnic group, and deprivation quintile of residence, 2011</v>
      </c>
      <c r="B3" s="207"/>
      <c r="C3" s="207"/>
    </row>
    <row r="4" spans="1:23" x14ac:dyDescent="0.25">
      <c r="A4" s="291"/>
      <c r="B4" s="290" t="s">
        <v>60</v>
      </c>
      <c r="C4" s="290"/>
      <c r="D4" s="290"/>
      <c r="E4" s="290"/>
      <c r="F4" s="290"/>
      <c r="G4" s="290"/>
      <c r="H4" s="290"/>
      <c r="I4" s="290"/>
      <c r="J4" s="290"/>
      <c r="K4" s="290"/>
      <c r="L4" s="290"/>
      <c r="M4" s="290"/>
      <c r="N4" s="290"/>
      <c r="O4" s="290"/>
      <c r="P4" s="290"/>
      <c r="Q4" s="290"/>
      <c r="R4" s="290"/>
      <c r="S4" s="290"/>
      <c r="T4" s="290"/>
      <c r="U4" s="290"/>
      <c r="V4" s="290"/>
      <c r="W4" s="288" t="s">
        <v>7</v>
      </c>
    </row>
    <row r="5" spans="1:23" s="8" customFormat="1" ht="31.5" customHeight="1" x14ac:dyDescent="0.25">
      <c r="A5" s="292"/>
      <c r="B5" s="226" t="s">
        <v>37</v>
      </c>
      <c r="C5" s="226" t="s">
        <v>38</v>
      </c>
      <c r="D5" s="226" t="s">
        <v>39</v>
      </c>
      <c r="E5" s="226" t="s">
        <v>40</v>
      </c>
      <c r="F5" s="226" t="s">
        <v>41</v>
      </c>
      <c r="G5" s="226" t="s">
        <v>42</v>
      </c>
      <c r="H5" s="226" t="s">
        <v>43</v>
      </c>
      <c r="I5" s="226" t="s">
        <v>44</v>
      </c>
      <c r="J5" s="226" t="s">
        <v>45</v>
      </c>
      <c r="K5" s="226" t="s">
        <v>46</v>
      </c>
      <c r="L5" s="226" t="s">
        <v>47</v>
      </c>
      <c r="M5" s="226" t="s">
        <v>48</v>
      </c>
      <c r="N5" s="226" t="s">
        <v>86</v>
      </c>
      <c r="O5" s="226" t="s">
        <v>49</v>
      </c>
      <c r="P5" s="226" t="s">
        <v>50</v>
      </c>
      <c r="Q5" s="226" t="s">
        <v>51</v>
      </c>
      <c r="R5" s="226" t="s">
        <v>52</v>
      </c>
      <c r="S5" s="226" t="s">
        <v>53</v>
      </c>
      <c r="T5" s="226" t="s">
        <v>54</v>
      </c>
      <c r="U5" s="226" t="s">
        <v>55</v>
      </c>
      <c r="V5" s="226" t="s">
        <v>170</v>
      </c>
      <c r="W5" s="289"/>
    </row>
    <row r="6" spans="1:23" x14ac:dyDescent="0.25">
      <c r="A6" s="272" t="s">
        <v>168</v>
      </c>
      <c r="B6" s="272"/>
      <c r="C6" s="272"/>
      <c r="D6" s="272"/>
      <c r="E6" s="272"/>
      <c r="F6" s="272"/>
      <c r="G6" s="272"/>
      <c r="H6" s="272"/>
      <c r="I6" s="272"/>
      <c r="J6" s="272"/>
      <c r="K6" s="272"/>
      <c r="L6" s="272"/>
      <c r="M6" s="272"/>
      <c r="N6" s="272"/>
      <c r="O6" s="272"/>
      <c r="P6" s="272"/>
      <c r="Q6" s="272"/>
      <c r="R6" s="272"/>
      <c r="S6" s="272"/>
      <c r="T6" s="272"/>
      <c r="U6" s="272"/>
      <c r="V6" s="272"/>
      <c r="W6" s="272"/>
    </row>
    <row r="7" spans="1:23" x14ac:dyDescent="0.25">
      <c r="A7" s="50" t="s">
        <v>2</v>
      </c>
      <c r="B7" s="50">
        <v>260</v>
      </c>
      <c r="C7" s="50">
        <v>371</v>
      </c>
      <c r="D7" s="50">
        <v>230</v>
      </c>
      <c r="E7" s="50">
        <v>721</v>
      </c>
      <c r="F7" s="50">
        <v>425</v>
      </c>
      <c r="G7" s="50">
        <v>161</v>
      </c>
      <c r="H7" s="50">
        <v>268</v>
      </c>
      <c r="I7" s="50">
        <v>85</v>
      </c>
      <c r="J7" s="50">
        <v>189</v>
      </c>
      <c r="K7" s="50">
        <v>108</v>
      </c>
      <c r="L7" s="50">
        <v>169</v>
      </c>
      <c r="M7" s="50">
        <v>88</v>
      </c>
      <c r="N7" s="50">
        <v>173</v>
      </c>
      <c r="O7" s="50">
        <v>142</v>
      </c>
      <c r="P7" s="50">
        <v>38</v>
      </c>
      <c r="Q7" s="50">
        <v>89</v>
      </c>
      <c r="R7" s="50">
        <v>32</v>
      </c>
      <c r="S7" s="50">
        <v>290</v>
      </c>
      <c r="T7" s="50">
        <v>36</v>
      </c>
      <c r="U7" s="50">
        <v>192</v>
      </c>
      <c r="V7" s="50">
        <v>31</v>
      </c>
      <c r="W7" s="50">
        <v>4098</v>
      </c>
    </row>
    <row r="8" spans="1:23" x14ac:dyDescent="0.25">
      <c r="A8" s="85" t="s">
        <v>3</v>
      </c>
      <c r="B8" s="50">
        <v>586</v>
      </c>
      <c r="C8" s="50">
        <v>1175</v>
      </c>
      <c r="D8" s="50">
        <v>807</v>
      </c>
      <c r="E8" s="50">
        <v>2002</v>
      </c>
      <c r="F8" s="50">
        <v>1273</v>
      </c>
      <c r="G8" s="50">
        <v>400</v>
      </c>
      <c r="H8" s="50">
        <v>614</v>
      </c>
      <c r="I8" s="50">
        <v>194</v>
      </c>
      <c r="J8" s="50">
        <v>537</v>
      </c>
      <c r="K8" s="50">
        <v>330</v>
      </c>
      <c r="L8" s="50">
        <v>542</v>
      </c>
      <c r="M8" s="50">
        <v>219</v>
      </c>
      <c r="N8" s="50">
        <v>452</v>
      </c>
      <c r="O8" s="50">
        <v>339</v>
      </c>
      <c r="P8" s="50">
        <v>121</v>
      </c>
      <c r="Q8" s="50">
        <v>326</v>
      </c>
      <c r="R8" s="50">
        <v>85</v>
      </c>
      <c r="S8" s="50">
        <v>942</v>
      </c>
      <c r="T8" s="50">
        <v>118</v>
      </c>
      <c r="U8" s="50">
        <v>660</v>
      </c>
      <c r="V8" s="50">
        <v>95</v>
      </c>
      <c r="W8" s="50">
        <v>11817</v>
      </c>
    </row>
    <row r="9" spans="1:23" x14ac:dyDescent="0.25">
      <c r="A9" s="85" t="s">
        <v>4</v>
      </c>
      <c r="B9" s="50">
        <v>567</v>
      </c>
      <c r="C9" s="50">
        <v>1953</v>
      </c>
      <c r="D9" s="50">
        <v>1481</v>
      </c>
      <c r="E9" s="50">
        <v>2335</v>
      </c>
      <c r="F9" s="50">
        <v>1481</v>
      </c>
      <c r="G9" s="50">
        <v>394</v>
      </c>
      <c r="H9" s="50">
        <v>750</v>
      </c>
      <c r="I9" s="50">
        <v>184</v>
      </c>
      <c r="J9" s="50">
        <v>541</v>
      </c>
      <c r="K9" s="50">
        <v>472</v>
      </c>
      <c r="L9" s="50">
        <v>614</v>
      </c>
      <c r="M9" s="50">
        <v>204</v>
      </c>
      <c r="N9" s="50">
        <v>810</v>
      </c>
      <c r="O9" s="50">
        <v>510</v>
      </c>
      <c r="P9" s="50">
        <v>117</v>
      </c>
      <c r="Q9" s="50">
        <v>416</v>
      </c>
      <c r="R9" s="50">
        <v>102</v>
      </c>
      <c r="S9" s="50">
        <v>1515</v>
      </c>
      <c r="T9" s="50">
        <v>144</v>
      </c>
      <c r="U9" s="50">
        <v>983</v>
      </c>
      <c r="V9" s="50">
        <v>102</v>
      </c>
      <c r="W9" s="50">
        <v>15675</v>
      </c>
    </row>
    <row r="10" spans="1:23" x14ac:dyDescent="0.25">
      <c r="A10" s="85" t="s">
        <v>5</v>
      </c>
      <c r="B10" s="50">
        <v>479</v>
      </c>
      <c r="C10" s="50">
        <v>2495</v>
      </c>
      <c r="D10" s="50">
        <v>2202</v>
      </c>
      <c r="E10" s="50">
        <v>2090</v>
      </c>
      <c r="F10" s="50">
        <v>1295</v>
      </c>
      <c r="G10" s="50">
        <v>369</v>
      </c>
      <c r="H10" s="50">
        <v>705</v>
      </c>
      <c r="I10" s="50">
        <v>172</v>
      </c>
      <c r="J10" s="50">
        <v>545</v>
      </c>
      <c r="K10" s="50">
        <v>381</v>
      </c>
      <c r="L10" s="50">
        <v>571</v>
      </c>
      <c r="M10" s="50">
        <v>177</v>
      </c>
      <c r="N10" s="50">
        <v>1307</v>
      </c>
      <c r="O10" s="50">
        <v>608</v>
      </c>
      <c r="P10" s="50">
        <v>155</v>
      </c>
      <c r="Q10" s="50">
        <v>462</v>
      </c>
      <c r="R10" s="50">
        <v>102</v>
      </c>
      <c r="S10" s="50">
        <v>1885</v>
      </c>
      <c r="T10" s="50">
        <v>177</v>
      </c>
      <c r="U10" s="50">
        <v>1090</v>
      </c>
      <c r="V10" s="50">
        <v>101</v>
      </c>
      <c r="W10" s="50">
        <v>17368</v>
      </c>
    </row>
    <row r="11" spans="1:23" x14ac:dyDescent="0.25">
      <c r="A11" s="85" t="s">
        <v>214</v>
      </c>
      <c r="B11" s="50">
        <v>321</v>
      </c>
      <c r="C11" s="50">
        <v>1546</v>
      </c>
      <c r="D11" s="50">
        <v>1491</v>
      </c>
      <c r="E11" s="50">
        <v>1273</v>
      </c>
      <c r="F11" s="50">
        <v>723</v>
      </c>
      <c r="G11" s="50">
        <v>218</v>
      </c>
      <c r="H11" s="50">
        <v>435</v>
      </c>
      <c r="I11" s="50">
        <v>81</v>
      </c>
      <c r="J11" s="50">
        <v>360</v>
      </c>
      <c r="K11" s="50">
        <v>223</v>
      </c>
      <c r="L11" s="50">
        <v>310</v>
      </c>
      <c r="M11" s="50">
        <v>111</v>
      </c>
      <c r="N11" s="50">
        <v>932</v>
      </c>
      <c r="O11" s="50">
        <v>370</v>
      </c>
      <c r="P11" s="50">
        <v>85</v>
      </c>
      <c r="Q11" s="50">
        <v>304</v>
      </c>
      <c r="R11" s="50">
        <v>72</v>
      </c>
      <c r="S11" s="50">
        <v>1195</v>
      </c>
      <c r="T11" s="50">
        <v>84</v>
      </c>
      <c r="U11" s="50">
        <v>604</v>
      </c>
      <c r="V11" s="50">
        <v>62</v>
      </c>
      <c r="W11" s="50">
        <v>10800</v>
      </c>
    </row>
    <row r="12" spans="1:23" x14ac:dyDescent="0.25">
      <c r="A12" s="50" t="s">
        <v>56</v>
      </c>
      <c r="B12" s="50">
        <v>85</v>
      </c>
      <c r="C12" s="50">
        <v>350</v>
      </c>
      <c r="D12" s="50">
        <v>354</v>
      </c>
      <c r="E12" s="50">
        <v>308</v>
      </c>
      <c r="F12" s="50">
        <v>208</v>
      </c>
      <c r="G12" s="50">
        <v>51</v>
      </c>
      <c r="H12" s="50">
        <v>97</v>
      </c>
      <c r="I12" s="50">
        <v>31</v>
      </c>
      <c r="J12" s="50">
        <v>85</v>
      </c>
      <c r="K12" s="50">
        <v>54</v>
      </c>
      <c r="L12" s="50">
        <v>94</v>
      </c>
      <c r="M12" s="50">
        <v>33</v>
      </c>
      <c r="N12" s="50">
        <v>206</v>
      </c>
      <c r="O12" s="50">
        <v>90</v>
      </c>
      <c r="P12" s="50">
        <v>16</v>
      </c>
      <c r="Q12" s="50">
        <v>56</v>
      </c>
      <c r="R12" s="50">
        <v>15</v>
      </c>
      <c r="S12" s="50">
        <v>242</v>
      </c>
      <c r="T12" s="50">
        <v>14</v>
      </c>
      <c r="U12" s="50">
        <v>149</v>
      </c>
      <c r="V12" s="50">
        <v>41</v>
      </c>
      <c r="W12" s="50">
        <v>2579</v>
      </c>
    </row>
    <row r="13" spans="1:23" x14ac:dyDescent="0.25">
      <c r="A13" s="66" t="s">
        <v>6</v>
      </c>
      <c r="B13" s="66">
        <v>1</v>
      </c>
      <c r="C13" s="66">
        <v>1</v>
      </c>
      <c r="D13" s="66">
        <v>2</v>
      </c>
      <c r="E13" s="66">
        <v>2</v>
      </c>
      <c r="F13" s="66">
        <v>2</v>
      </c>
      <c r="G13" s="66">
        <v>1</v>
      </c>
      <c r="H13" s="66">
        <v>2</v>
      </c>
      <c r="I13" s="66">
        <v>1</v>
      </c>
      <c r="J13" s="66">
        <v>1</v>
      </c>
      <c r="K13" s="66">
        <v>0</v>
      </c>
      <c r="L13" s="66">
        <v>0</v>
      </c>
      <c r="M13" s="66">
        <v>0</v>
      </c>
      <c r="N13" s="66">
        <v>2</v>
      </c>
      <c r="O13" s="66">
        <v>1</v>
      </c>
      <c r="P13" s="66">
        <v>0</v>
      </c>
      <c r="Q13" s="66">
        <v>0</v>
      </c>
      <c r="R13" s="66">
        <v>0</v>
      </c>
      <c r="S13" s="66">
        <v>2</v>
      </c>
      <c r="T13" s="66">
        <v>0</v>
      </c>
      <c r="U13" s="66">
        <v>2</v>
      </c>
      <c r="V13" s="66">
        <v>5</v>
      </c>
      <c r="W13" s="66">
        <v>25</v>
      </c>
    </row>
    <row r="14" spans="1:23" x14ac:dyDescent="0.25">
      <c r="A14" s="273" t="s">
        <v>8</v>
      </c>
      <c r="B14" s="273"/>
      <c r="C14" s="273"/>
      <c r="D14" s="273"/>
      <c r="E14" s="273"/>
      <c r="F14" s="273"/>
      <c r="G14" s="273"/>
      <c r="H14" s="273"/>
      <c r="I14" s="273"/>
      <c r="J14" s="273"/>
      <c r="K14" s="273"/>
      <c r="L14" s="273"/>
      <c r="M14" s="273"/>
      <c r="N14" s="273"/>
      <c r="O14" s="273"/>
      <c r="P14" s="273"/>
      <c r="Q14" s="273"/>
      <c r="R14" s="273"/>
      <c r="S14" s="273"/>
      <c r="T14" s="273"/>
      <c r="U14" s="273"/>
      <c r="V14" s="273"/>
      <c r="W14" s="273"/>
    </row>
    <row r="15" spans="1:23" x14ac:dyDescent="0.25">
      <c r="A15" s="50" t="s">
        <v>12</v>
      </c>
      <c r="B15" s="50">
        <v>1304</v>
      </c>
      <c r="C15" s="50">
        <v>1401</v>
      </c>
      <c r="D15" s="50">
        <v>842</v>
      </c>
      <c r="E15" s="50">
        <v>2194</v>
      </c>
      <c r="F15" s="50">
        <v>1920</v>
      </c>
      <c r="G15" s="50">
        <v>803</v>
      </c>
      <c r="H15" s="50">
        <v>1166</v>
      </c>
      <c r="I15" s="50">
        <v>490</v>
      </c>
      <c r="J15" s="50">
        <v>991</v>
      </c>
      <c r="K15" s="50">
        <v>432</v>
      </c>
      <c r="L15" s="50">
        <v>737</v>
      </c>
      <c r="M15" s="50">
        <v>323</v>
      </c>
      <c r="N15" s="50">
        <v>597</v>
      </c>
      <c r="O15" s="50">
        <v>540</v>
      </c>
      <c r="P15" s="50">
        <v>172</v>
      </c>
      <c r="Q15" s="50">
        <v>311</v>
      </c>
      <c r="R15" s="50">
        <v>78</v>
      </c>
      <c r="S15" s="50">
        <v>744</v>
      </c>
      <c r="T15" s="50">
        <v>79</v>
      </c>
      <c r="U15" s="50">
        <v>588</v>
      </c>
      <c r="V15" s="50">
        <v>146</v>
      </c>
      <c r="W15" s="50">
        <v>15858</v>
      </c>
    </row>
    <row r="16" spans="1:23" x14ac:dyDescent="0.25">
      <c r="A16" s="50" t="s">
        <v>9</v>
      </c>
      <c r="B16" s="50">
        <v>30</v>
      </c>
      <c r="C16" s="50">
        <v>1020</v>
      </c>
      <c r="D16" s="50">
        <v>1290</v>
      </c>
      <c r="E16" s="50">
        <v>2995</v>
      </c>
      <c r="F16" s="50">
        <v>211</v>
      </c>
      <c r="G16" s="50">
        <v>52</v>
      </c>
      <c r="H16" s="50">
        <v>80</v>
      </c>
      <c r="I16" s="50">
        <v>17</v>
      </c>
      <c r="J16" s="50">
        <v>109</v>
      </c>
      <c r="K16" s="50">
        <v>23</v>
      </c>
      <c r="L16" s="50">
        <v>112</v>
      </c>
      <c r="M16" s="50">
        <v>33</v>
      </c>
      <c r="N16" s="50">
        <v>411</v>
      </c>
      <c r="O16" s="50">
        <v>238</v>
      </c>
      <c r="P16" s="50">
        <v>12</v>
      </c>
      <c r="Q16" s="50">
        <v>48</v>
      </c>
      <c r="R16" s="50">
        <v>9</v>
      </c>
      <c r="S16" s="50">
        <v>257</v>
      </c>
      <c r="T16" s="50">
        <v>10</v>
      </c>
      <c r="U16" s="50">
        <v>137</v>
      </c>
      <c r="V16" s="50">
        <v>67</v>
      </c>
      <c r="W16" s="50">
        <v>7161</v>
      </c>
    </row>
    <row r="17" spans="1:23" x14ac:dyDescent="0.25">
      <c r="A17" s="50" t="s">
        <v>10</v>
      </c>
      <c r="B17" s="50">
        <v>73</v>
      </c>
      <c r="C17" s="50">
        <v>1491</v>
      </c>
      <c r="D17" s="50">
        <v>1684</v>
      </c>
      <c r="E17" s="50">
        <v>1409</v>
      </c>
      <c r="F17" s="50">
        <v>366</v>
      </c>
      <c r="G17" s="50">
        <v>72</v>
      </c>
      <c r="H17" s="50">
        <v>173</v>
      </c>
      <c r="I17" s="50">
        <v>17</v>
      </c>
      <c r="J17" s="50">
        <v>92</v>
      </c>
      <c r="K17" s="50">
        <v>57</v>
      </c>
      <c r="L17" s="50">
        <v>130</v>
      </c>
      <c r="M17" s="50">
        <v>19</v>
      </c>
      <c r="N17" s="50">
        <v>499</v>
      </c>
      <c r="O17" s="50">
        <v>189</v>
      </c>
      <c r="P17" s="50">
        <v>14</v>
      </c>
      <c r="Q17" s="50">
        <v>81</v>
      </c>
      <c r="R17" s="50">
        <v>10</v>
      </c>
      <c r="S17" s="50">
        <v>599</v>
      </c>
      <c r="T17" s="50">
        <v>8</v>
      </c>
      <c r="U17" s="50">
        <v>178</v>
      </c>
      <c r="V17" s="50">
        <v>19</v>
      </c>
      <c r="W17" s="50">
        <v>7180</v>
      </c>
    </row>
    <row r="18" spans="1:23" s="13" customFormat="1" x14ac:dyDescent="0.25">
      <c r="A18" s="77" t="s">
        <v>11</v>
      </c>
      <c r="B18" s="77">
        <v>18</v>
      </c>
      <c r="C18" s="77">
        <v>266</v>
      </c>
      <c r="D18" s="77">
        <v>230</v>
      </c>
      <c r="E18" s="77">
        <v>184</v>
      </c>
      <c r="F18" s="77">
        <v>104</v>
      </c>
      <c r="G18" s="77">
        <v>11</v>
      </c>
      <c r="H18" s="77">
        <v>21</v>
      </c>
      <c r="I18" s="77">
        <v>3</v>
      </c>
      <c r="J18" s="77">
        <v>30</v>
      </c>
      <c r="K18" s="77">
        <v>12</v>
      </c>
      <c r="L18" s="77">
        <v>16</v>
      </c>
      <c r="M18" s="77">
        <v>4</v>
      </c>
      <c r="N18" s="77">
        <v>106</v>
      </c>
      <c r="O18" s="77">
        <v>32</v>
      </c>
      <c r="P18" s="77">
        <v>1</v>
      </c>
      <c r="Q18" s="77">
        <v>24</v>
      </c>
      <c r="R18" s="77">
        <v>4</v>
      </c>
      <c r="S18" s="77">
        <v>143</v>
      </c>
      <c r="T18" s="77">
        <v>10</v>
      </c>
      <c r="U18" s="77">
        <v>51</v>
      </c>
      <c r="V18" s="77">
        <v>5</v>
      </c>
      <c r="W18" s="77">
        <v>1275</v>
      </c>
    </row>
    <row r="19" spans="1:23" s="13" customFormat="1" x14ac:dyDescent="0.25">
      <c r="A19" s="77" t="s">
        <v>32</v>
      </c>
      <c r="B19" s="77">
        <v>874</v>
      </c>
      <c r="C19" s="77">
        <v>3713</v>
      </c>
      <c r="D19" s="77">
        <v>2520</v>
      </c>
      <c r="E19" s="77">
        <v>1942</v>
      </c>
      <c r="F19" s="77">
        <v>2805</v>
      </c>
      <c r="G19" s="77">
        <v>655</v>
      </c>
      <c r="H19" s="77">
        <v>1431</v>
      </c>
      <c r="I19" s="77">
        <v>221</v>
      </c>
      <c r="J19" s="77">
        <v>1036</v>
      </c>
      <c r="K19" s="77">
        <v>1044</v>
      </c>
      <c r="L19" s="77">
        <v>1304</v>
      </c>
      <c r="M19" s="77">
        <v>453</v>
      </c>
      <c r="N19" s="77">
        <v>2267</v>
      </c>
      <c r="O19" s="77">
        <v>1060</v>
      </c>
      <c r="P19" s="77">
        <v>333</v>
      </c>
      <c r="Q19" s="77">
        <v>1189</v>
      </c>
      <c r="R19" s="77">
        <v>307</v>
      </c>
      <c r="S19" s="77">
        <v>4321</v>
      </c>
      <c r="T19" s="77">
        <v>466</v>
      </c>
      <c r="U19" s="77">
        <v>2725</v>
      </c>
      <c r="V19" s="77">
        <v>156</v>
      </c>
      <c r="W19" s="77">
        <v>30822</v>
      </c>
    </row>
    <row r="20" spans="1:23" s="13" customFormat="1" x14ac:dyDescent="0.25">
      <c r="A20" s="246" t="s">
        <v>6</v>
      </c>
      <c r="B20" s="246">
        <v>0</v>
      </c>
      <c r="C20" s="246">
        <v>0</v>
      </c>
      <c r="D20" s="246">
        <v>1</v>
      </c>
      <c r="E20" s="246">
        <v>7</v>
      </c>
      <c r="F20" s="246">
        <v>1</v>
      </c>
      <c r="G20" s="246">
        <v>1</v>
      </c>
      <c r="H20" s="246">
        <v>0</v>
      </c>
      <c r="I20" s="246">
        <v>0</v>
      </c>
      <c r="J20" s="246">
        <v>0</v>
      </c>
      <c r="K20" s="246">
        <v>0</v>
      </c>
      <c r="L20" s="246">
        <v>1</v>
      </c>
      <c r="M20" s="246">
        <v>0</v>
      </c>
      <c r="N20" s="246">
        <v>2</v>
      </c>
      <c r="O20" s="246">
        <v>1</v>
      </c>
      <c r="P20" s="246">
        <v>0</v>
      </c>
      <c r="Q20" s="246">
        <v>0</v>
      </c>
      <c r="R20" s="246">
        <v>0</v>
      </c>
      <c r="S20" s="246">
        <v>7</v>
      </c>
      <c r="T20" s="246">
        <v>0</v>
      </c>
      <c r="U20" s="246">
        <v>1</v>
      </c>
      <c r="V20" s="246">
        <v>44</v>
      </c>
      <c r="W20" s="246">
        <v>66</v>
      </c>
    </row>
    <row r="21" spans="1:23" x14ac:dyDescent="0.25">
      <c r="A21" s="273" t="s">
        <v>57</v>
      </c>
      <c r="B21" s="273"/>
      <c r="C21" s="273"/>
      <c r="D21" s="273"/>
      <c r="E21" s="273"/>
      <c r="F21" s="273"/>
      <c r="G21" s="273"/>
      <c r="H21" s="273"/>
      <c r="I21" s="273"/>
      <c r="J21" s="273"/>
      <c r="K21" s="273"/>
      <c r="L21" s="273"/>
      <c r="M21" s="273"/>
      <c r="N21" s="273"/>
      <c r="O21" s="273"/>
      <c r="P21" s="273"/>
      <c r="Q21" s="273"/>
      <c r="R21" s="273"/>
      <c r="S21" s="273"/>
      <c r="T21" s="273"/>
      <c r="U21" s="273"/>
      <c r="V21" s="273"/>
      <c r="W21" s="273"/>
    </row>
    <row r="22" spans="1:23" x14ac:dyDescent="0.25">
      <c r="A22" s="67" t="s">
        <v>58</v>
      </c>
      <c r="B22" s="50">
        <v>42</v>
      </c>
      <c r="C22" s="50">
        <v>1537</v>
      </c>
      <c r="D22" s="50">
        <v>709</v>
      </c>
      <c r="E22" s="50">
        <v>1082</v>
      </c>
      <c r="F22" s="50">
        <v>644</v>
      </c>
      <c r="G22" s="50">
        <v>171</v>
      </c>
      <c r="H22" s="50">
        <v>59</v>
      </c>
      <c r="I22" s="50">
        <v>27</v>
      </c>
      <c r="J22" s="50">
        <v>151</v>
      </c>
      <c r="K22" s="50">
        <v>188</v>
      </c>
      <c r="L22" s="50">
        <v>186</v>
      </c>
      <c r="M22" s="50">
        <v>49</v>
      </c>
      <c r="N22" s="50">
        <v>1230</v>
      </c>
      <c r="O22" s="50">
        <v>422</v>
      </c>
      <c r="P22" s="50">
        <v>71</v>
      </c>
      <c r="Q22" s="50">
        <v>144</v>
      </c>
      <c r="R22" s="50">
        <v>27</v>
      </c>
      <c r="S22" s="50">
        <v>1264</v>
      </c>
      <c r="T22" s="50">
        <v>63</v>
      </c>
      <c r="U22" s="50">
        <v>764</v>
      </c>
      <c r="V22" s="50">
        <v>0</v>
      </c>
      <c r="W22" s="50">
        <v>8830</v>
      </c>
    </row>
    <row r="23" spans="1:23" x14ac:dyDescent="0.25">
      <c r="A23" s="67">
        <v>2</v>
      </c>
      <c r="B23" s="50">
        <v>193</v>
      </c>
      <c r="C23" s="68">
        <v>1642</v>
      </c>
      <c r="D23" s="68">
        <v>1177</v>
      </c>
      <c r="E23" s="68">
        <v>803</v>
      </c>
      <c r="F23" s="68">
        <v>919</v>
      </c>
      <c r="G23" s="68">
        <v>159</v>
      </c>
      <c r="H23" s="68">
        <v>372</v>
      </c>
      <c r="I23" s="68">
        <v>52</v>
      </c>
      <c r="J23" s="50">
        <v>291</v>
      </c>
      <c r="K23" s="50">
        <v>119</v>
      </c>
      <c r="L23" s="50">
        <v>294</v>
      </c>
      <c r="M23" s="50">
        <v>57</v>
      </c>
      <c r="N23" s="50">
        <v>886</v>
      </c>
      <c r="O23" s="50">
        <v>236</v>
      </c>
      <c r="P23" s="50">
        <v>21</v>
      </c>
      <c r="Q23" s="50">
        <v>466</v>
      </c>
      <c r="R23" s="50">
        <v>39</v>
      </c>
      <c r="S23" s="50">
        <v>1309</v>
      </c>
      <c r="T23" s="50">
        <v>96</v>
      </c>
      <c r="U23" s="50">
        <v>849</v>
      </c>
      <c r="V23" s="50">
        <v>0</v>
      </c>
      <c r="W23" s="50">
        <v>9980</v>
      </c>
    </row>
    <row r="24" spans="1:23" x14ac:dyDescent="0.25">
      <c r="A24" s="67">
        <v>3</v>
      </c>
      <c r="B24" s="50">
        <v>364</v>
      </c>
      <c r="C24" s="68">
        <v>1741</v>
      </c>
      <c r="D24" s="68">
        <v>1410</v>
      </c>
      <c r="E24" s="68">
        <v>709</v>
      </c>
      <c r="F24" s="68">
        <v>1072</v>
      </c>
      <c r="G24" s="68">
        <v>229</v>
      </c>
      <c r="H24" s="68">
        <v>679</v>
      </c>
      <c r="I24" s="68">
        <v>103</v>
      </c>
      <c r="J24" s="50">
        <v>239</v>
      </c>
      <c r="K24" s="50">
        <v>353</v>
      </c>
      <c r="L24" s="50">
        <v>523</v>
      </c>
      <c r="M24" s="50">
        <v>116</v>
      </c>
      <c r="N24" s="50">
        <v>536</v>
      </c>
      <c r="O24" s="50">
        <v>388</v>
      </c>
      <c r="P24" s="50">
        <v>136</v>
      </c>
      <c r="Q24" s="50">
        <v>464</v>
      </c>
      <c r="R24" s="50">
        <v>69</v>
      </c>
      <c r="S24" s="50">
        <v>1479</v>
      </c>
      <c r="T24" s="50">
        <v>203</v>
      </c>
      <c r="U24" s="50">
        <v>842</v>
      </c>
      <c r="V24" s="50">
        <v>0</v>
      </c>
      <c r="W24" s="50">
        <v>11655</v>
      </c>
    </row>
    <row r="25" spans="1:23" x14ac:dyDescent="0.25">
      <c r="A25" s="67">
        <v>4</v>
      </c>
      <c r="B25" s="50">
        <v>593</v>
      </c>
      <c r="C25" s="68">
        <v>2472</v>
      </c>
      <c r="D25" s="68">
        <v>1164</v>
      </c>
      <c r="E25" s="68">
        <v>1418</v>
      </c>
      <c r="F25" s="68">
        <v>1027</v>
      </c>
      <c r="G25" s="68">
        <v>235</v>
      </c>
      <c r="H25" s="68">
        <v>916</v>
      </c>
      <c r="I25" s="68">
        <v>25</v>
      </c>
      <c r="J25" s="50">
        <v>466</v>
      </c>
      <c r="K25" s="50">
        <v>627</v>
      </c>
      <c r="L25" s="50">
        <v>657</v>
      </c>
      <c r="M25" s="50">
        <v>326</v>
      </c>
      <c r="N25" s="50">
        <v>368</v>
      </c>
      <c r="O25" s="50">
        <v>621</v>
      </c>
      <c r="P25" s="50">
        <v>194</v>
      </c>
      <c r="Q25" s="50">
        <v>546</v>
      </c>
      <c r="R25" s="50">
        <v>138</v>
      </c>
      <c r="S25" s="50">
        <v>1339</v>
      </c>
      <c r="T25" s="50">
        <v>208</v>
      </c>
      <c r="U25" s="50">
        <v>883</v>
      </c>
      <c r="V25" s="50">
        <v>0</v>
      </c>
      <c r="W25" s="50">
        <v>14223</v>
      </c>
    </row>
    <row r="26" spans="1:23" x14ac:dyDescent="0.25">
      <c r="A26" s="67" t="s">
        <v>59</v>
      </c>
      <c r="B26" s="50">
        <v>1107</v>
      </c>
      <c r="C26" s="68">
        <v>498</v>
      </c>
      <c r="D26" s="68">
        <v>2101</v>
      </c>
      <c r="E26" s="68">
        <v>4719</v>
      </c>
      <c r="F26" s="68">
        <v>1736</v>
      </c>
      <c r="G26" s="68">
        <v>800</v>
      </c>
      <c r="H26" s="68">
        <v>842</v>
      </c>
      <c r="I26" s="68">
        <v>541</v>
      </c>
      <c r="J26" s="50">
        <v>1109</v>
      </c>
      <c r="K26" s="50">
        <v>281</v>
      </c>
      <c r="L26" s="50">
        <v>640</v>
      </c>
      <c r="M26" s="50">
        <v>284</v>
      </c>
      <c r="N26" s="50">
        <v>862</v>
      </c>
      <c r="O26" s="50">
        <v>393</v>
      </c>
      <c r="P26" s="50">
        <v>109</v>
      </c>
      <c r="Q26" s="50">
        <v>31</v>
      </c>
      <c r="R26" s="50">
        <v>133</v>
      </c>
      <c r="S26" s="50">
        <v>672</v>
      </c>
      <c r="T26" s="50">
        <v>3</v>
      </c>
      <c r="U26" s="50">
        <v>341</v>
      </c>
      <c r="V26" s="50">
        <v>0</v>
      </c>
      <c r="W26" s="50">
        <v>17202</v>
      </c>
    </row>
    <row r="27" spans="1:23" x14ac:dyDescent="0.25">
      <c r="A27" s="69" t="s">
        <v>6</v>
      </c>
      <c r="B27" s="66">
        <v>0</v>
      </c>
      <c r="C27" s="70">
        <v>1</v>
      </c>
      <c r="D27" s="70">
        <v>6</v>
      </c>
      <c r="E27" s="70">
        <v>0</v>
      </c>
      <c r="F27" s="70">
        <v>9</v>
      </c>
      <c r="G27" s="70">
        <v>0</v>
      </c>
      <c r="H27" s="70">
        <v>3</v>
      </c>
      <c r="I27" s="70">
        <v>0</v>
      </c>
      <c r="J27" s="66">
        <v>2</v>
      </c>
      <c r="K27" s="66">
        <v>0</v>
      </c>
      <c r="L27" s="66">
        <v>0</v>
      </c>
      <c r="M27" s="66">
        <v>0</v>
      </c>
      <c r="N27" s="66">
        <v>0</v>
      </c>
      <c r="O27" s="66">
        <v>0</v>
      </c>
      <c r="P27" s="66">
        <v>1</v>
      </c>
      <c r="Q27" s="66">
        <v>2</v>
      </c>
      <c r="R27" s="66">
        <v>2</v>
      </c>
      <c r="S27" s="66">
        <v>8</v>
      </c>
      <c r="T27" s="66">
        <v>0</v>
      </c>
      <c r="U27" s="66">
        <v>1</v>
      </c>
      <c r="V27" s="66">
        <v>437</v>
      </c>
      <c r="W27" s="66">
        <v>472</v>
      </c>
    </row>
    <row r="28" spans="1:23" x14ac:dyDescent="0.25">
      <c r="A28" s="71" t="s">
        <v>7</v>
      </c>
      <c r="B28" s="71">
        <v>2299</v>
      </c>
      <c r="C28" s="71">
        <v>7891</v>
      </c>
      <c r="D28" s="71">
        <v>6567</v>
      </c>
      <c r="E28" s="71">
        <v>8731</v>
      </c>
      <c r="F28" s="71">
        <v>5407</v>
      </c>
      <c r="G28" s="71">
        <v>1594</v>
      </c>
      <c r="H28" s="71">
        <v>2871</v>
      </c>
      <c r="I28" s="71">
        <v>748</v>
      </c>
      <c r="J28" s="71">
        <v>2258</v>
      </c>
      <c r="K28" s="71">
        <v>1568</v>
      </c>
      <c r="L28" s="71">
        <v>2300</v>
      </c>
      <c r="M28" s="71">
        <v>832</v>
      </c>
      <c r="N28" s="71">
        <v>3882</v>
      </c>
      <c r="O28" s="71">
        <v>2060</v>
      </c>
      <c r="P28" s="71">
        <v>532</v>
      </c>
      <c r="Q28" s="71">
        <v>1653</v>
      </c>
      <c r="R28" s="71">
        <v>408</v>
      </c>
      <c r="S28" s="71">
        <v>6071</v>
      </c>
      <c r="T28" s="71">
        <v>573</v>
      </c>
      <c r="U28" s="71">
        <v>3680</v>
      </c>
      <c r="V28" s="71">
        <v>437</v>
      </c>
      <c r="W28" s="71">
        <v>62362</v>
      </c>
    </row>
    <row r="29" spans="1:23" x14ac:dyDescent="0.25">
      <c r="B29" s="229"/>
      <c r="C29" s="229"/>
      <c r="D29" s="229"/>
      <c r="E29" s="229"/>
      <c r="F29" s="229"/>
      <c r="G29" s="229"/>
      <c r="H29" s="229"/>
      <c r="I29" s="229"/>
      <c r="J29" s="229"/>
      <c r="K29" s="229"/>
      <c r="L29" s="229"/>
      <c r="M29" s="229"/>
      <c r="N29" s="229"/>
      <c r="O29" s="229"/>
      <c r="P29" s="229"/>
      <c r="Q29" s="229"/>
      <c r="R29" s="229"/>
      <c r="S29" s="229"/>
      <c r="T29" s="229"/>
      <c r="U29" s="229"/>
      <c r="V29" s="229"/>
      <c r="W29" s="229"/>
    </row>
    <row r="30" spans="1:23" x14ac:dyDescent="0.25">
      <c r="A30" s="40" t="s">
        <v>112</v>
      </c>
      <c r="C30" s="9"/>
      <c r="D30" s="9"/>
      <c r="E30" s="9"/>
      <c r="F30" s="9"/>
      <c r="G30" s="9"/>
      <c r="H30" s="9"/>
      <c r="I30" s="9"/>
      <c r="J30" s="9"/>
      <c r="K30" s="9"/>
      <c r="L30" s="9"/>
      <c r="M30" s="6"/>
      <c r="N30" s="6"/>
      <c r="O30" s="6"/>
    </row>
    <row r="31" spans="1:23" x14ac:dyDescent="0.25">
      <c r="H31" s="6"/>
      <c r="I31" s="6"/>
      <c r="J31" s="6"/>
      <c r="K31" s="6"/>
      <c r="L31" s="6"/>
      <c r="M31" s="6"/>
      <c r="N31" s="6"/>
      <c r="O31" s="6"/>
    </row>
    <row r="41" spans="2:2" x14ac:dyDescent="0.25">
      <c r="B41" s="1"/>
    </row>
  </sheetData>
  <mergeCells count="3">
    <mergeCell ref="A4:A5"/>
    <mergeCell ref="B4:V4"/>
    <mergeCell ref="W4:W5"/>
  </mergeCells>
  <hyperlinks>
    <hyperlink ref="A30" location="Contents!A1" display="Return to table of contents"/>
  </hyperlinks>
  <pageMargins left="0.70866141732283472" right="0.70866141732283472" top="0.74803149606299213" bottom="0.74803149606299213" header="0.31496062992125984" footer="0.31496062992125984"/>
  <pageSetup paperSize="9" scale="4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zoomScaleNormal="100" workbookViewId="0"/>
  </sheetViews>
  <sheetFormatPr defaultRowHeight="15" x14ac:dyDescent="0.25"/>
  <cols>
    <col min="1" max="1" width="23.7109375" customWidth="1"/>
    <col min="2" max="4" width="13.7109375" customWidth="1"/>
    <col min="5" max="12" width="11.140625" customWidth="1"/>
  </cols>
  <sheetData>
    <row r="1" spans="1:15" ht="18" x14ac:dyDescent="0.25">
      <c r="A1" s="31" t="s">
        <v>102</v>
      </c>
    </row>
    <row r="2" spans="1:15" x14ac:dyDescent="0.25">
      <c r="A2" s="22"/>
      <c r="B2" s="3"/>
      <c r="C2" s="3"/>
    </row>
    <row r="3" spans="1:15" x14ac:dyDescent="0.25">
      <c r="A3" s="41" t="str">
        <f>Contents!B13</f>
        <v>Table 7: Number and rate of women giving birth compared to all women of reproductive age (aged 15–44 years) by age group, ethnic group, and district health board (DHB), 2011</v>
      </c>
      <c r="B3" s="32"/>
      <c r="C3" s="32"/>
      <c r="D3" s="32"/>
      <c r="O3" s="2"/>
    </row>
    <row r="4" spans="1:15" ht="27.75" x14ac:dyDescent="0.25">
      <c r="A4" s="72" t="s">
        <v>84</v>
      </c>
      <c r="B4" s="60" t="s">
        <v>215</v>
      </c>
      <c r="C4" s="60" t="s">
        <v>216</v>
      </c>
      <c r="D4" s="73" t="s">
        <v>260</v>
      </c>
    </row>
    <row r="5" spans="1:15" x14ac:dyDescent="0.25">
      <c r="A5" s="274" t="s">
        <v>209</v>
      </c>
      <c r="B5" s="274"/>
      <c r="C5" s="274"/>
      <c r="D5" s="274"/>
      <c r="G5" s="13"/>
      <c r="H5" s="13"/>
      <c r="I5" s="15"/>
      <c r="J5" s="15"/>
      <c r="K5" s="15"/>
      <c r="L5" s="15"/>
      <c r="M5" s="15"/>
      <c r="N5" s="15"/>
    </row>
    <row r="6" spans="1:15" x14ac:dyDescent="0.25">
      <c r="A6" s="35" t="s">
        <v>2</v>
      </c>
      <c r="B6" s="50">
        <v>4098</v>
      </c>
      <c r="C6" s="77">
        <v>154045</v>
      </c>
      <c r="D6" s="165">
        <v>2.6602616118666624</v>
      </c>
      <c r="F6" s="14"/>
      <c r="G6" s="19"/>
      <c r="H6" s="19"/>
      <c r="I6" s="19"/>
      <c r="J6" s="19"/>
      <c r="K6" s="19"/>
      <c r="L6" s="18"/>
      <c r="M6" s="18"/>
      <c r="N6" s="18"/>
      <c r="O6" s="18"/>
    </row>
    <row r="7" spans="1:15" x14ac:dyDescent="0.25">
      <c r="A7" s="85" t="s">
        <v>3</v>
      </c>
      <c r="B7" s="50">
        <v>11817</v>
      </c>
      <c r="C7" s="77">
        <v>157455</v>
      </c>
      <c r="D7" s="165">
        <v>7.5050014289797087</v>
      </c>
      <c r="F7" s="5"/>
      <c r="G7" s="17"/>
      <c r="H7" s="18"/>
      <c r="I7" s="17"/>
      <c r="J7" s="18"/>
      <c r="K7" s="17"/>
      <c r="L7" s="18"/>
      <c r="M7" s="17"/>
      <c r="N7" s="18"/>
      <c r="O7" s="18"/>
    </row>
    <row r="8" spans="1:15" x14ac:dyDescent="0.25">
      <c r="A8" s="85" t="s">
        <v>4</v>
      </c>
      <c r="B8" s="50">
        <v>15675</v>
      </c>
      <c r="C8" s="77">
        <v>147235</v>
      </c>
      <c r="D8" s="165">
        <v>10.646245797534554</v>
      </c>
      <c r="F8" s="5"/>
      <c r="G8" s="17"/>
      <c r="H8" s="20"/>
      <c r="I8" s="18"/>
      <c r="J8" s="18"/>
      <c r="K8" s="18"/>
      <c r="L8" s="18"/>
      <c r="M8" s="18"/>
      <c r="N8" s="18"/>
      <c r="O8" s="18"/>
    </row>
    <row r="9" spans="1:15" x14ac:dyDescent="0.25">
      <c r="A9" s="85" t="s">
        <v>5</v>
      </c>
      <c r="B9" s="50">
        <v>17368</v>
      </c>
      <c r="C9" s="77">
        <v>141285</v>
      </c>
      <c r="D9" s="165">
        <v>12.292883179389177</v>
      </c>
      <c r="F9" s="5"/>
      <c r="G9" s="19"/>
      <c r="H9" s="21"/>
      <c r="I9" s="19"/>
      <c r="J9" s="19"/>
      <c r="K9" s="19"/>
      <c r="L9" s="18"/>
      <c r="M9" s="18"/>
      <c r="N9" s="18"/>
      <c r="O9" s="18"/>
    </row>
    <row r="10" spans="1:15" x14ac:dyDescent="0.25">
      <c r="A10" s="85" t="s">
        <v>214</v>
      </c>
      <c r="B10" s="50">
        <v>10800</v>
      </c>
      <c r="C10" s="77">
        <v>152290</v>
      </c>
      <c r="D10" s="165">
        <v>7.0917328780615936</v>
      </c>
      <c r="F10" s="5"/>
      <c r="G10" s="17"/>
      <c r="H10" s="18"/>
      <c r="I10" s="18"/>
      <c r="J10" s="18"/>
      <c r="K10" s="18"/>
      <c r="L10" s="18"/>
      <c r="M10" s="18"/>
      <c r="N10" s="18"/>
      <c r="O10" s="18"/>
    </row>
    <row r="11" spans="1:15" x14ac:dyDescent="0.25">
      <c r="A11" s="35" t="s">
        <v>56</v>
      </c>
      <c r="B11" s="50">
        <v>2579</v>
      </c>
      <c r="C11" s="77">
        <v>163565</v>
      </c>
      <c r="D11" s="165">
        <v>1.5767431907804237</v>
      </c>
      <c r="F11" s="5"/>
      <c r="G11" s="17"/>
      <c r="H11" s="18"/>
      <c r="I11" s="18"/>
      <c r="J11" s="18"/>
      <c r="K11" s="18"/>
      <c r="L11" s="18"/>
      <c r="M11" s="18"/>
      <c r="N11" s="18"/>
      <c r="O11" s="18"/>
    </row>
    <row r="12" spans="1:15" x14ac:dyDescent="0.25">
      <c r="A12" s="38" t="s">
        <v>6</v>
      </c>
      <c r="B12" s="51">
        <v>25</v>
      </c>
      <c r="C12" s="78" t="s">
        <v>93</v>
      </c>
      <c r="D12" s="78" t="s">
        <v>93</v>
      </c>
      <c r="F12" s="5"/>
      <c r="G12" s="16"/>
      <c r="H12" s="15"/>
      <c r="I12" s="15"/>
      <c r="J12" s="15"/>
      <c r="K12" s="15"/>
      <c r="L12" s="15"/>
      <c r="M12" s="15"/>
      <c r="N12" s="15"/>
      <c r="O12" s="13"/>
    </row>
    <row r="13" spans="1:15" x14ac:dyDescent="0.25">
      <c r="A13" s="74" t="s">
        <v>124</v>
      </c>
      <c r="B13" s="79"/>
      <c r="C13" s="79"/>
      <c r="D13" s="80"/>
      <c r="F13" s="5"/>
      <c r="G13" s="13"/>
      <c r="H13" s="13"/>
      <c r="I13" s="13"/>
      <c r="J13" s="13"/>
      <c r="K13" s="13"/>
      <c r="L13" s="13"/>
      <c r="M13" s="13"/>
      <c r="N13" s="13"/>
      <c r="O13" s="13"/>
    </row>
    <row r="14" spans="1:15" x14ac:dyDescent="0.25">
      <c r="A14" s="35" t="s">
        <v>12</v>
      </c>
      <c r="B14" s="50">
        <v>15858</v>
      </c>
      <c r="C14" s="77">
        <v>150870</v>
      </c>
      <c r="D14" s="230">
        <v>10.511035991250745</v>
      </c>
      <c r="F14" s="4"/>
    </row>
    <row r="15" spans="1:15" x14ac:dyDescent="0.25">
      <c r="A15" s="35" t="s">
        <v>9</v>
      </c>
      <c r="B15" s="50">
        <v>7161</v>
      </c>
      <c r="C15" s="77">
        <v>66805</v>
      </c>
      <c r="D15" s="230">
        <v>10.719257540603248</v>
      </c>
      <c r="F15" s="4"/>
    </row>
    <row r="16" spans="1:15" x14ac:dyDescent="0.25">
      <c r="A16" s="35" t="s">
        <v>10</v>
      </c>
      <c r="B16" s="50">
        <v>7180</v>
      </c>
      <c r="C16" s="77">
        <v>136535</v>
      </c>
      <c r="D16" s="230">
        <v>5.2587248690811883</v>
      </c>
    </row>
    <row r="17" spans="1:7" s="23" customFormat="1" x14ac:dyDescent="0.25">
      <c r="A17" s="35" t="s">
        <v>261</v>
      </c>
      <c r="B17" s="50">
        <v>32097</v>
      </c>
      <c r="C17" s="77">
        <v>561550</v>
      </c>
      <c r="D17" s="230">
        <v>5.7157866619179059</v>
      </c>
    </row>
    <row r="18" spans="1:7" x14ac:dyDescent="0.25">
      <c r="A18" s="38" t="s">
        <v>6</v>
      </c>
      <c r="B18" s="51">
        <v>66</v>
      </c>
      <c r="C18" s="78" t="s">
        <v>93</v>
      </c>
      <c r="D18" s="78" t="s">
        <v>93</v>
      </c>
    </row>
    <row r="19" spans="1:7" x14ac:dyDescent="0.25">
      <c r="A19" s="74" t="s">
        <v>125</v>
      </c>
      <c r="B19" s="83"/>
      <c r="C19" s="83"/>
      <c r="D19" s="84"/>
      <c r="E19" s="13"/>
    </row>
    <row r="20" spans="1:7" x14ac:dyDescent="0.25">
      <c r="A20" s="85" t="s">
        <v>37</v>
      </c>
      <c r="B20" s="86">
        <v>2299</v>
      </c>
      <c r="C20" s="87">
        <v>26970</v>
      </c>
      <c r="D20" s="230">
        <v>8.5242862439747871</v>
      </c>
      <c r="E20" s="7"/>
      <c r="G20" s="35"/>
    </row>
    <row r="21" spans="1:7" x14ac:dyDescent="0.25">
      <c r="A21" s="85" t="s">
        <v>38</v>
      </c>
      <c r="B21" s="86">
        <v>7891</v>
      </c>
      <c r="C21" s="87">
        <v>116730</v>
      </c>
      <c r="D21" s="230">
        <v>6.76004454724578</v>
      </c>
      <c r="E21" s="7"/>
      <c r="G21" s="35"/>
    </row>
    <row r="22" spans="1:7" x14ac:dyDescent="0.25">
      <c r="A22" s="85" t="s">
        <v>39</v>
      </c>
      <c r="B22" s="86">
        <v>6567</v>
      </c>
      <c r="C22" s="87">
        <v>116830</v>
      </c>
      <c r="D22" s="230">
        <v>5.6209877599931524</v>
      </c>
      <c r="E22" s="7"/>
      <c r="G22" s="35"/>
    </row>
    <row r="23" spans="1:7" x14ac:dyDescent="0.25">
      <c r="A23" s="85" t="s">
        <v>40</v>
      </c>
      <c r="B23" s="86">
        <v>8731</v>
      </c>
      <c r="C23" s="87">
        <v>109610</v>
      </c>
      <c r="D23" s="230">
        <v>7.9655140954292492</v>
      </c>
      <c r="E23" s="7"/>
      <c r="G23" s="35"/>
    </row>
    <row r="24" spans="1:7" x14ac:dyDescent="0.25">
      <c r="A24" s="85" t="s">
        <v>41</v>
      </c>
      <c r="B24" s="86">
        <v>5407</v>
      </c>
      <c r="C24" s="87">
        <v>73160</v>
      </c>
      <c r="D24" s="230">
        <v>7.3906506287588849</v>
      </c>
      <c r="E24" s="7"/>
      <c r="G24" s="35"/>
    </row>
    <row r="25" spans="1:7" x14ac:dyDescent="0.25">
      <c r="A25" s="85" t="s">
        <v>42</v>
      </c>
      <c r="B25" s="86">
        <v>1594</v>
      </c>
      <c r="C25" s="87">
        <v>20120</v>
      </c>
      <c r="D25" s="230">
        <v>7.9224652087475143</v>
      </c>
      <c r="E25" s="7"/>
      <c r="G25" s="35"/>
    </row>
    <row r="26" spans="1:7" x14ac:dyDescent="0.25">
      <c r="A26" s="85" t="s">
        <v>43</v>
      </c>
      <c r="B26" s="86">
        <v>2871</v>
      </c>
      <c r="C26" s="87">
        <v>38090</v>
      </c>
      <c r="D26" s="230">
        <v>7.5374113940666838</v>
      </c>
      <c r="E26" s="7"/>
      <c r="G26" s="35"/>
    </row>
    <row r="27" spans="1:7" x14ac:dyDescent="0.25">
      <c r="A27" s="85" t="s">
        <v>44</v>
      </c>
      <c r="B27" s="86">
        <v>748</v>
      </c>
      <c r="C27" s="87">
        <v>8930</v>
      </c>
      <c r="D27" s="230">
        <v>8.3762597984322511</v>
      </c>
      <c r="E27" s="7"/>
      <c r="G27" s="35"/>
    </row>
    <row r="28" spans="1:7" x14ac:dyDescent="0.25">
      <c r="A28" s="85" t="s">
        <v>45</v>
      </c>
      <c r="B28" s="86">
        <v>2258</v>
      </c>
      <c r="C28" s="87">
        <v>28580</v>
      </c>
      <c r="D28" s="230">
        <v>7.9006298110566835</v>
      </c>
      <c r="E28" s="7"/>
      <c r="G28" s="35"/>
    </row>
    <row r="29" spans="1:7" x14ac:dyDescent="0.25">
      <c r="A29" s="85" t="s">
        <v>46</v>
      </c>
      <c r="B29" s="86">
        <v>1568</v>
      </c>
      <c r="C29" s="87">
        <v>20310</v>
      </c>
      <c r="D29" s="230">
        <v>7.7203348104382075</v>
      </c>
      <c r="E29" s="7"/>
      <c r="G29" s="35"/>
    </row>
    <row r="30" spans="1:7" x14ac:dyDescent="0.25">
      <c r="A30" s="85" t="s">
        <v>47</v>
      </c>
      <c r="B30" s="86">
        <v>2300</v>
      </c>
      <c r="C30" s="87">
        <v>33810</v>
      </c>
      <c r="D30" s="230">
        <v>6.8027210884353746</v>
      </c>
      <c r="E30" s="7"/>
      <c r="G30" s="35"/>
    </row>
    <row r="31" spans="1:7" x14ac:dyDescent="0.25">
      <c r="A31" s="85" t="s">
        <v>48</v>
      </c>
      <c r="B31" s="86">
        <v>832</v>
      </c>
      <c r="C31" s="87">
        <v>11120</v>
      </c>
      <c r="D31" s="230">
        <v>7.4820143884892083</v>
      </c>
      <c r="E31" s="7"/>
      <c r="G31" s="35"/>
    </row>
    <row r="32" spans="1:7" x14ac:dyDescent="0.25">
      <c r="A32" s="85" t="s">
        <v>86</v>
      </c>
      <c r="B32" s="86">
        <v>3882</v>
      </c>
      <c r="C32" s="87">
        <v>70800</v>
      </c>
      <c r="D32" s="230">
        <v>5.4830508474576272</v>
      </c>
      <c r="E32" s="7"/>
      <c r="G32" s="85"/>
    </row>
    <row r="33" spans="1:7" x14ac:dyDescent="0.25">
      <c r="A33" s="85" t="s">
        <v>49</v>
      </c>
      <c r="B33" s="86">
        <v>2060</v>
      </c>
      <c r="C33" s="87">
        <v>29590</v>
      </c>
      <c r="D33" s="230">
        <v>6.9618114227779655</v>
      </c>
      <c r="E33" s="7"/>
      <c r="G33" s="35"/>
    </row>
    <row r="34" spans="1:7" x14ac:dyDescent="0.25">
      <c r="A34" s="85" t="s">
        <v>50</v>
      </c>
      <c r="B34" s="86">
        <v>532</v>
      </c>
      <c r="C34" s="87">
        <v>6670</v>
      </c>
      <c r="D34" s="230">
        <v>7.9760119940029988</v>
      </c>
      <c r="E34" s="7"/>
      <c r="G34" s="35"/>
    </row>
    <row r="35" spans="1:7" x14ac:dyDescent="0.25">
      <c r="A35" s="85" t="s">
        <v>51</v>
      </c>
      <c r="B35" s="86">
        <v>1653</v>
      </c>
      <c r="C35" s="87">
        <v>24390</v>
      </c>
      <c r="D35" s="230">
        <v>6.7773677736777369</v>
      </c>
      <c r="E35" s="7"/>
      <c r="G35" s="35"/>
    </row>
    <row r="36" spans="1:7" x14ac:dyDescent="0.25">
      <c r="A36" s="85" t="s">
        <v>52</v>
      </c>
      <c r="B36" s="86">
        <v>408</v>
      </c>
      <c r="C36" s="87">
        <v>5820</v>
      </c>
      <c r="D36" s="230">
        <v>7.0103092783505154</v>
      </c>
      <c r="E36" s="7"/>
      <c r="G36" s="242"/>
    </row>
    <row r="37" spans="1:7" x14ac:dyDescent="0.25">
      <c r="A37" s="85" t="s">
        <v>53</v>
      </c>
      <c r="B37" s="86">
        <v>6071</v>
      </c>
      <c r="C37" s="87">
        <v>101470</v>
      </c>
      <c r="D37" s="230">
        <v>5.9830491770966789</v>
      </c>
      <c r="E37" s="7"/>
      <c r="G37" s="242"/>
    </row>
    <row r="38" spans="1:7" x14ac:dyDescent="0.25">
      <c r="A38" s="85" t="s">
        <v>54</v>
      </c>
      <c r="B38" s="86">
        <v>573</v>
      </c>
      <c r="C38" s="87">
        <v>9250</v>
      </c>
      <c r="D38" s="230">
        <v>6.1945945945945953</v>
      </c>
      <c r="E38" s="7"/>
      <c r="G38" s="242"/>
    </row>
    <row r="39" spans="1:7" x14ac:dyDescent="0.25">
      <c r="A39" s="85" t="s">
        <v>55</v>
      </c>
      <c r="B39" s="86">
        <v>3680</v>
      </c>
      <c r="C39" s="87">
        <v>63600</v>
      </c>
      <c r="D39" s="230">
        <v>5.7861635220125791</v>
      </c>
      <c r="E39" s="7"/>
      <c r="G39" s="35"/>
    </row>
    <row r="40" spans="1:7" x14ac:dyDescent="0.25">
      <c r="A40" s="35" t="s">
        <v>65</v>
      </c>
      <c r="B40" s="86">
        <v>437</v>
      </c>
      <c r="C40" s="78" t="s">
        <v>93</v>
      </c>
      <c r="D40" s="78" t="s">
        <v>93</v>
      </c>
      <c r="G40" s="35"/>
    </row>
    <row r="41" spans="1:7" x14ac:dyDescent="0.25">
      <c r="A41" s="88" t="s">
        <v>7</v>
      </c>
      <c r="B41" s="109">
        <v>62362</v>
      </c>
      <c r="C41" s="109">
        <v>915885</v>
      </c>
      <c r="D41" s="89">
        <f>B41/C41*100</f>
        <v>6.8089334359663063</v>
      </c>
    </row>
    <row r="42" spans="1:7" s="13" customFormat="1" x14ac:dyDescent="0.25">
      <c r="A42" s="94"/>
      <c r="B42" s="90"/>
      <c r="C42" s="90"/>
      <c r="D42" s="91"/>
    </row>
    <row r="43" spans="1:7" s="13" customFormat="1" x14ac:dyDescent="0.25">
      <c r="A43" s="95" t="s">
        <v>122</v>
      </c>
      <c r="B43" s="90"/>
      <c r="C43" s="90"/>
      <c r="D43" s="91"/>
    </row>
    <row r="44" spans="1:7" s="13" customFormat="1" x14ac:dyDescent="0.25">
      <c r="A44" s="92" t="s">
        <v>259</v>
      </c>
      <c r="B44" s="90"/>
      <c r="C44" s="90"/>
      <c r="D44" s="91"/>
    </row>
    <row r="45" spans="1:7" x14ac:dyDescent="0.25">
      <c r="A45" s="92" t="s">
        <v>159</v>
      </c>
      <c r="B45" s="32"/>
      <c r="C45" s="32"/>
      <c r="D45" s="32"/>
    </row>
    <row r="46" spans="1:7" x14ac:dyDescent="0.25">
      <c r="A46" s="44" t="s">
        <v>258</v>
      </c>
    </row>
    <row r="47" spans="1:7" s="231" customFormat="1" x14ac:dyDescent="0.25">
      <c r="A47" s="44" t="s">
        <v>379</v>
      </c>
    </row>
    <row r="48" spans="1:7" s="231" customFormat="1" x14ac:dyDescent="0.25">
      <c r="A48" s="44" t="s">
        <v>262</v>
      </c>
    </row>
    <row r="49" spans="1:2" x14ac:dyDescent="0.25">
      <c r="B49" s="32"/>
    </row>
    <row r="50" spans="1:2" x14ac:dyDescent="0.25">
      <c r="A50" s="40" t="s">
        <v>112</v>
      </c>
    </row>
  </sheetData>
  <hyperlinks>
    <hyperlink ref="A50" location="Contents!A1" display="Return to table of contents"/>
  </hyperlinks>
  <pageMargins left="0.70866141732283472" right="0.70866141732283472" top="0.74803149606299213" bottom="0.74803149606299213" header="0.31496062992125984" footer="0.31496062992125984"/>
  <pageSetup paperSize="9"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zoomScaleNormal="100" workbookViewId="0"/>
  </sheetViews>
  <sheetFormatPr defaultRowHeight="15" x14ac:dyDescent="0.25"/>
  <cols>
    <col min="1" max="1" width="24.85546875" customWidth="1"/>
    <col min="2" max="7" width="13.140625" customWidth="1"/>
    <col min="8" max="11" width="12.7109375" customWidth="1"/>
    <col min="12" max="12" width="12.5703125" customWidth="1"/>
  </cols>
  <sheetData>
    <row r="1" spans="1:15" ht="18" x14ac:dyDescent="0.25">
      <c r="A1" s="31" t="s">
        <v>156</v>
      </c>
    </row>
    <row r="2" spans="1:15" x14ac:dyDescent="0.25">
      <c r="A2" s="22"/>
    </row>
    <row r="3" spans="1:15" x14ac:dyDescent="0.25">
      <c r="A3" s="41" t="str">
        <f>Contents!B15</f>
        <v>Table 8: Number of women giving birth by type of delivery and year, 2002–2011</v>
      </c>
      <c r="B3" s="32"/>
      <c r="C3" s="32"/>
      <c r="D3" s="32"/>
      <c r="E3" s="32"/>
      <c r="F3" s="32"/>
      <c r="G3" s="32"/>
      <c r="H3" s="32"/>
      <c r="I3" s="32"/>
      <c r="J3" s="32"/>
      <c r="K3" s="32"/>
      <c r="L3" s="32"/>
      <c r="M3" s="32"/>
      <c r="N3" s="32"/>
      <c r="O3" s="32"/>
    </row>
    <row r="4" spans="1:15" x14ac:dyDescent="0.25">
      <c r="A4" s="96" t="s">
        <v>157</v>
      </c>
      <c r="B4" s="97">
        <v>2002</v>
      </c>
      <c r="C4" s="97">
        <v>2003</v>
      </c>
      <c r="D4" s="97">
        <v>2004</v>
      </c>
      <c r="E4" s="97">
        <v>2005</v>
      </c>
      <c r="F4" s="97">
        <v>2006</v>
      </c>
      <c r="G4" s="97">
        <v>2007</v>
      </c>
      <c r="H4" s="97">
        <v>2008</v>
      </c>
      <c r="I4" s="97">
        <v>2009</v>
      </c>
      <c r="J4" s="97">
        <v>2010</v>
      </c>
      <c r="K4" s="97">
        <v>2011</v>
      </c>
      <c r="M4" s="32"/>
      <c r="N4" s="32"/>
      <c r="O4" s="32"/>
    </row>
    <row r="5" spans="1:15" s="13" customFormat="1" x14ac:dyDescent="0.25">
      <c r="A5" s="85" t="s">
        <v>166</v>
      </c>
      <c r="B5" s="247">
        <v>35740</v>
      </c>
      <c r="C5" s="247">
        <v>36670</v>
      </c>
      <c r="D5" s="77">
        <v>38273</v>
      </c>
      <c r="E5" s="77">
        <v>38938</v>
      </c>
      <c r="F5" s="77">
        <v>39382</v>
      </c>
      <c r="G5" s="77">
        <v>42086</v>
      </c>
      <c r="H5" s="77">
        <v>42891</v>
      </c>
      <c r="I5" s="77">
        <v>41937</v>
      </c>
      <c r="J5" s="77">
        <v>41934</v>
      </c>
      <c r="K5" s="77">
        <v>40712</v>
      </c>
      <c r="M5" s="100"/>
      <c r="N5" s="100"/>
      <c r="O5" s="100"/>
    </row>
    <row r="6" spans="1:15" x14ac:dyDescent="0.25">
      <c r="A6" s="35" t="s">
        <v>62</v>
      </c>
      <c r="B6" s="50">
        <v>12123</v>
      </c>
      <c r="C6" s="50">
        <v>12667</v>
      </c>
      <c r="D6" s="50">
        <v>13088</v>
      </c>
      <c r="E6" s="50">
        <v>13428</v>
      </c>
      <c r="F6" s="50">
        <v>14475</v>
      </c>
      <c r="G6" s="50">
        <v>14909</v>
      </c>
      <c r="H6" s="50">
        <v>14975</v>
      </c>
      <c r="I6" s="50">
        <v>15249</v>
      </c>
      <c r="J6" s="50">
        <v>15250</v>
      </c>
      <c r="K6" s="50">
        <v>14869</v>
      </c>
      <c r="M6" s="32"/>
      <c r="N6" s="32"/>
      <c r="O6" s="32"/>
    </row>
    <row r="7" spans="1:15" x14ac:dyDescent="0.25">
      <c r="A7" s="35" t="s">
        <v>63</v>
      </c>
      <c r="B7" s="50">
        <v>4941</v>
      </c>
      <c r="C7" s="50">
        <v>5048</v>
      </c>
      <c r="D7" s="50">
        <v>5310</v>
      </c>
      <c r="E7" s="50">
        <v>5205</v>
      </c>
      <c r="F7" s="50">
        <v>5253</v>
      </c>
      <c r="G7" s="50">
        <v>5579</v>
      </c>
      <c r="H7" s="50">
        <v>5320</v>
      </c>
      <c r="I7" s="50">
        <v>5436</v>
      </c>
      <c r="J7" s="50">
        <v>5729</v>
      </c>
      <c r="K7" s="50">
        <v>5362</v>
      </c>
      <c r="M7" s="32"/>
      <c r="N7" s="32"/>
      <c r="O7" s="32"/>
    </row>
    <row r="8" spans="1:15" x14ac:dyDescent="0.25">
      <c r="A8" s="35" t="s">
        <v>64</v>
      </c>
      <c r="B8" s="50">
        <v>145</v>
      </c>
      <c r="C8" s="50">
        <v>129</v>
      </c>
      <c r="D8" s="50">
        <v>155</v>
      </c>
      <c r="E8" s="50">
        <v>134</v>
      </c>
      <c r="F8" s="50">
        <v>160</v>
      </c>
      <c r="G8" s="50">
        <v>163</v>
      </c>
      <c r="H8" s="50">
        <v>161</v>
      </c>
      <c r="I8" s="50">
        <v>183</v>
      </c>
      <c r="J8" s="50">
        <v>192</v>
      </c>
      <c r="K8" s="50">
        <v>156</v>
      </c>
      <c r="M8" s="32"/>
      <c r="N8" s="32"/>
      <c r="O8" s="32"/>
    </row>
    <row r="9" spans="1:15" x14ac:dyDescent="0.25">
      <c r="A9" s="35" t="s">
        <v>6</v>
      </c>
      <c r="B9" s="50">
        <v>2754</v>
      </c>
      <c r="C9" s="50">
        <v>2792</v>
      </c>
      <c r="D9" s="50">
        <v>1566</v>
      </c>
      <c r="E9" s="50">
        <v>1087</v>
      </c>
      <c r="F9" s="50">
        <v>1311</v>
      </c>
      <c r="G9" s="50">
        <v>1471</v>
      </c>
      <c r="H9" s="50">
        <v>1292</v>
      </c>
      <c r="I9" s="50">
        <v>1450</v>
      </c>
      <c r="J9" s="50">
        <v>1380</v>
      </c>
      <c r="K9" s="50">
        <v>1263</v>
      </c>
      <c r="M9" s="32"/>
      <c r="N9" s="32"/>
      <c r="O9" s="32"/>
    </row>
    <row r="10" spans="1:15" x14ac:dyDescent="0.25">
      <c r="A10" s="48" t="s">
        <v>7</v>
      </c>
      <c r="B10" s="53">
        <v>55703</v>
      </c>
      <c r="C10" s="53">
        <v>57306</v>
      </c>
      <c r="D10" s="53">
        <v>58392</v>
      </c>
      <c r="E10" s="53">
        <v>58792</v>
      </c>
      <c r="F10" s="53">
        <v>60581</v>
      </c>
      <c r="G10" s="53">
        <v>64208</v>
      </c>
      <c r="H10" s="53">
        <v>64639</v>
      </c>
      <c r="I10" s="53">
        <v>64255</v>
      </c>
      <c r="J10" s="53">
        <v>64485</v>
      </c>
      <c r="K10" s="53">
        <v>62362</v>
      </c>
      <c r="M10" s="32"/>
      <c r="N10" s="32"/>
      <c r="O10" s="32"/>
    </row>
    <row r="11" spans="1:15" s="13" customFormat="1" x14ac:dyDescent="0.25">
      <c r="A11" s="98"/>
      <c r="B11" s="99"/>
      <c r="C11" s="99"/>
      <c r="D11" s="99"/>
      <c r="E11" s="99"/>
      <c r="F11" s="99"/>
      <c r="G11" s="99"/>
      <c r="H11" s="99"/>
      <c r="I11" s="99"/>
      <c r="J11" s="99"/>
      <c r="K11" s="99"/>
      <c r="L11" s="99"/>
      <c r="M11" s="100"/>
      <c r="N11" s="100"/>
      <c r="O11" s="100"/>
    </row>
    <row r="12" spans="1:15" s="13" customFormat="1" x14ac:dyDescent="0.25">
      <c r="A12" s="45" t="s">
        <v>122</v>
      </c>
      <c r="B12" s="99"/>
      <c r="C12" s="99"/>
      <c r="D12" s="99"/>
      <c r="E12" s="99"/>
      <c r="F12" s="99"/>
      <c r="G12" s="99"/>
      <c r="H12" s="99"/>
      <c r="I12" s="99"/>
      <c r="J12" s="99"/>
      <c r="K12" s="99"/>
      <c r="L12" s="99"/>
      <c r="M12" s="100"/>
      <c r="N12" s="100"/>
      <c r="O12" s="100"/>
    </row>
    <row r="13" spans="1:15" s="13" customFormat="1" x14ac:dyDescent="0.25">
      <c r="A13" s="44" t="s">
        <v>246</v>
      </c>
      <c r="B13" s="99"/>
      <c r="C13" s="99"/>
      <c r="D13" s="99"/>
      <c r="E13" s="99"/>
      <c r="F13" s="99"/>
      <c r="G13" s="99"/>
      <c r="H13" s="99"/>
      <c r="I13" s="99"/>
      <c r="J13" s="99"/>
      <c r="K13" s="99"/>
      <c r="L13" s="99"/>
      <c r="M13" s="100"/>
      <c r="N13" s="100"/>
      <c r="O13" s="100"/>
    </row>
    <row r="14" spans="1:15" s="13" customFormat="1" x14ac:dyDescent="0.25">
      <c r="A14" s="98"/>
      <c r="B14" s="99"/>
      <c r="C14" s="99"/>
      <c r="D14" s="99"/>
      <c r="E14" s="99"/>
      <c r="F14" s="99"/>
      <c r="G14" s="99"/>
      <c r="H14" s="99"/>
      <c r="I14" s="99"/>
      <c r="J14" s="99"/>
      <c r="K14" s="99"/>
      <c r="L14" s="99"/>
      <c r="M14" s="100"/>
      <c r="N14" s="100"/>
      <c r="O14" s="100"/>
    </row>
    <row r="15" spans="1:15" s="13" customFormat="1" x14ac:dyDescent="0.25">
      <c r="A15" s="40" t="s">
        <v>112</v>
      </c>
      <c r="B15" s="99"/>
      <c r="C15" s="99"/>
      <c r="D15" s="99"/>
      <c r="E15" s="99"/>
      <c r="F15" s="99"/>
      <c r="G15" s="99"/>
      <c r="H15" s="99"/>
      <c r="I15" s="99"/>
      <c r="J15" s="99"/>
      <c r="K15" s="99"/>
      <c r="L15" s="99"/>
      <c r="M15" s="100"/>
      <c r="N15" s="100"/>
      <c r="O15" s="100"/>
    </row>
    <row r="16" spans="1:15" s="13" customFormat="1" x14ac:dyDescent="0.25">
      <c r="A16" s="100"/>
      <c r="B16" s="100"/>
      <c r="C16" s="100"/>
      <c r="D16" s="100"/>
      <c r="E16" s="100"/>
      <c r="F16" s="100"/>
      <c r="G16" s="100"/>
      <c r="H16" s="100"/>
      <c r="I16" s="100"/>
      <c r="J16" s="100"/>
      <c r="K16" s="100"/>
      <c r="L16" s="100"/>
      <c r="M16" s="100"/>
      <c r="N16" s="100"/>
      <c r="O16" s="100"/>
    </row>
    <row r="17" spans="1:15" x14ac:dyDescent="0.25">
      <c r="A17" s="32"/>
      <c r="B17" s="32"/>
      <c r="C17" s="32"/>
      <c r="D17" s="32"/>
      <c r="E17" s="32"/>
      <c r="F17" s="32"/>
      <c r="G17" s="32"/>
      <c r="H17" s="32"/>
      <c r="I17" s="32"/>
      <c r="J17" s="32"/>
      <c r="K17" s="32"/>
      <c r="L17" s="32"/>
      <c r="M17" s="32"/>
      <c r="N17" s="32"/>
      <c r="O17" s="32"/>
    </row>
    <row r="18" spans="1:15" x14ac:dyDescent="0.25">
      <c r="A18" s="101" t="str">
        <f>Contents!B16</f>
        <v>Table 9: Number of women giving birth by type of delivery and age group, ethnic group, deprivation quintile of residence, and district health board (DHB), 2011</v>
      </c>
      <c r="B18" s="32"/>
      <c r="C18" s="32"/>
      <c r="D18" s="32"/>
      <c r="E18" s="32"/>
      <c r="F18" s="32"/>
      <c r="G18" s="32"/>
      <c r="H18" s="32"/>
      <c r="I18" s="32"/>
      <c r="J18" s="32"/>
      <c r="K18" s="32"/>
      <c r="L18" s="32"/>
      <c r="M18" s="32"/>
      <c r="N18" s="32"/>
      <c r="O18" s="32"/>
    </row>
    <row r="19" spans="1:15" x14ac:dyDescent="0.25">
      <c r="A19" s="293" t="s">
        <v>84</v>
      </c>
      <c r="B19" s="295" t="s">
        <v>157</v>
      </c>
      <c r="C19" s="295"/>
      <c r="D19" s="295"/>
      <c r="E19" s="295"/>
      <c r="F19" s="295"/>
      <c r="G19" s="294" t="s">
        <v>7</v>
      </c>
      <c r="H19" s="32"/>
      <c r="I19" s="32"/>
      <c r="J19" s="32"/>
      <c r="K19" s="32"/>
      <c r="L19" s="32"/>
      <c r="M19" s="32"/>
      <c r="N19" s="32"/>
    </row>
    <row r="20" spans="1:15" ht="30.75" customHeight="1" x14ac:dyDescent="0.25">
      <c r="A20" s="286"/>
      <c r="B20" s="102" t="s">
        <v>167</v>
      </c>
      <c r="C20" s="102" t="s">
        <v>62</v>
      </c>
      <c r="D20" s="102" t="s">
        <v>63</v>
      </c>
      <c r="E20" s="102" t="s">
        <v>64</v>
      </c>
      <c r="F20" s="102" t="s">
        <v>6</v>
      </c>
      <c r="G20" s="289"/>
      <c r="H20" s="32"/>
      <c r="I20" s="32"/>
      <c r="J20" s="35"/>
      <c r="K20" s="32"/>
      <c r="L20" s="32"/>
      <c r="M20" s="32"/>
      <c r="N20" s="32"/>
    </row>
    <row r="21" spans="1:15" x14ac:dyDescent="0.25">
      <c r="A21" s="194" t="s">
        <v>168</v>
      </c>
      <c r="B21" s="194"/>
      <c r="C21" s="194"/>
      <c r="D21" s="194"/>
      <c r="E21" s="194"/>
      <c r="F21" s="194"/>
      <c r="G21" s="194"/>
      <c r="H21" s="32"/>
      <c r="I21" s="32"/>
      <c r="J21" s="32"/>
      <c r="K21" s="32"/>
      <c r="L21" s="32"/>
      <c r="M21" s="32"/>
      <c r="N21" s="32"/>
    </row>
    <row r="22" spans="1:15" x14ac:dyDescent="0.25">
      <c r="A22" s="35" t="s">
        <v>2</v>
      </c>
      <c r="B22" s="50">
        <v>3113</v>
      </c>
      <c r="C22" s="50">
        <v>521</v>
      </c>
      <c r="D22" s="50">
        <v>356</v>
      </c>
      <c r="E22" s="50">
        <v>9</v>
      </c>
      <c r="F22" s="50">
        <v>99</v>
      </c>
      <c r="G22" s="50">
        <v>4098</v>
      </c>
      <c r="H22" s="32"/>
      <c r="I22" s="32"/>
      <c r="J22" s="32"/>
      <c r="K22" s="32"/>
      <c r="L22" s="32"/>
      <c r="M22" s="32"/>
      <c r="N22" s="32"/>
    </row>
    <row r="23" spans="1:15" x14ac:dyDescent="0.25">
      <c r="A23" s="85" t="s">
        <v>3</v>
      </c>
      <c r="B23" s="50">
        <v>8748</v>
      </c>
      <c r="C23" s="50">
        <v>1938</v>
      </c>
      <c r="D23" s="50">
        <v>821</v>
      </c>
      <c r="E23" s="50">
        <v>31</v>
      </c>
      <c r="F23" s="50">
        <v>279</v>
      </c>
      <c r="G23" s="50">
        <v>11817</v>
      </c>
      <c r="H23" s="32"/>
      <c r="I23" s="32"/>
      <c r="J23" s="32"/>
      <c r="K23" s="32"/>
      <c r="L23" s="32"/>
      <c r="M23" s="32"/>
      <c r="N23" s="32"/>
    </row>
    <row r="24" spans="1:15" x14ac:dyDescent="0.25">
      <c r="A24" s="85" t="s">
        <v>4</v>
      </c>
      <c r="B24" s="50">
        <v>10604</v>
      </c>
      <c r="C24" s="50">
        <v>3355</v>
      </c>
      <c r="D24" s="50">
        <v>1393</v>
      </c>
      <c r="E24" s="50">
        <v>33</v>
      </c>
      <c r="F24" s="50">
        <v>290</v>
      </c>
      <c r="G24" s="50">
        <v>15675</v>
      </c>
      <c r="H24" s="32"/>
      <c r="I24" s="32"/>
      <c r="J24" s="32"/>
      <c r="K24" s="32"/>
      <c r="L24" s="32"/>
      <c r="M24" s="32"/>
      <c r="N24" s="32"/>
    </row>
    <row r="25" spans="1:15" x14ac:dyDescent="0.25">
      <c r="A25" s="85" t="s">
        <v>5</v>
      </c>
      <c r="B25" s="50">
        <v>10826</v>
      </c>
      <c r="C25" s="50">
        <v>4488</v>
      </c>
      <c r="D25" s="50">
        <v>1712</v>
      </c>
      <c r="E25" s="50">
        <v>49</v>
      </c>
      <c r="F25" s="50">
        <v>293</v>
      </c>
      <c r="G25" s="50">
        <v>17368</v>
      </c>
      <c r="H25" s="32"/>
      <c r="I25" s="32"/>
      <c r="J25" s="32"/>
      <c r="K25" s="32"/>
      <c r="L25" s="32"/>
      <c r="M25" s="32"/>
      <c r="N25" s="32"/>
    </row>
    <row r="26" spans="1:15" x14ac:dyDescent="0.25">
      <c r="A26" s="85" t="s">
        <v>214</v>
      </c>
      <c r="B26" s="50">
        <v>6070</v>
      </c>
      <c r="C26" s="50">
        <v>3586</v>
      </c>
      <c r="D26" s="50">
        <v>917</v>
      </c>
      <c r="E26" s="50">
        <v>26</v>
      </c>
      <c r="F26" s="50">
        <v>201</v>
      </c>
      <c r="G26" s="50">
        <v>10800</v>
      </c>
      <c r="H26" s="32"/>
      <c r="I26" s="32"/>
      <c r="J26" s="32"/>
      <c r="K26" s="32"/>
      <c r="L26" s="32"/>
      <c r="M26" s="32"/>
      <c r="N26" s="32"/>
    </row>
    <row r="27" spans="1:15" x14ac:dyDescent="0.25">
      <c r="A27" s="35" t="s">
        <v>56</v>
      </c>
      <c r="B27" s="50">
        <v>1349</v>
      </c>
      <c r="C27" s="50">
        <v>981</v>
      </c>
      <c r="D27" s="50">
        <v>163</v>
      </c>
      <c r="E27" s="50">
        <v>8</v>
      </c>
      <c r="F27" s="50">
        <v>78</v>
      </c>
      <c r="G27" s="50">
        <v>2579</v>
      </c>
      <c r="H27" s="32"/>
      <c r="I27" s="32"/>
      <c r="J27" s="32"/>
      <c r="K27" s="32"/>
      <c r="L27" s="32"/>
      <c r="M27" s="32"/>
      <c r="N27" s="32"/>
    </row>
    <row r="28" spans="1:15" x14ac:dyDescent="0.25">
      <c r="A28" s="38" t="s">
        <v>6</v>
      </c>
      <c r="B28" s="51">
        <v>2</v>
      </c>
      <c r="C28" s="51">
        <v>0</v>
      </c>
      <c r="D28" s="51">
        <v>0</v>
      </c>
      <c r="E28" s="51">
        <v>0</v>
      </c>
      <c r="F28" s="51">
        <v>23</v>
      </c>
      <c r="G28" s="51">
        <v>25</v>
      </c>
      <c r="H28" s="32"/>
      <c r="I28" s="32"/>
      <c r="J28" s="32"/>
      <c r="K28" s="32"/>
      <c r="L28" s="32"/>
      <c r="M28" s="32"/>
      <c r="N28" s="32"/>
    </row>
    <row r="29" spans="1:15" x14ac:dyDescent="0.25">
      <c r="A29" s="103" t="s">
        <v>8</v>
      </c>
      <c r="B29" s="104"/>
      <c r="C29" s="104"/>
      <c r="D29" s="104"/>
      <c r="E29" s="104"/>
      <c r="F29" s="104"/>
      <c r="G29" s="104"/>
      <c r="H29" s="32"/>
      <c r="I29" s="32"/>
      <c r="J29" s="32"/>
      <c r="K29" s="32"/>
      <c r="L29" s="32"/>
      <c r="M29" s="32"/>
      <c r="N29" s="32"/>
    </row>
    <row r="30" spans="1:15" x14ac:dyDescent="0.25">
      <c r="A30" s="35" t="s">
        <v>12</v>
      </c>
      <c r="B30" s="50">
        <v>11908</v>
      </c>
      <c r="C30" s="50">
        <v>2719</v>
      </c>
      <c r="D30" s="50">
        <v>799</v>
      </c>
      <c r="E30" s="50">
        <v>53</v>
      </c>
      <c r="F30" s="50">
        <v>379</v>
      </c>
      <c r="G30" s="50">
        <v>15858</v>
      </c>
      <c r="H30" s="32"/>
      <c r="I30" s="32"/>
      <c r="J30" s="32"/>
      <c r="K30" s="32"/>
      <c r="L30" s="32"/>
      <c r="M30" s="32"/>
      <c r="N30" s="32"/>
    </row>
    <row r="31" spans="1:15" x14ac:dyDescent="0.25">
      <c r="A31" s="35" t="s">
        <v>15</v>
      </c>
      <c r="B31" s="50">
        <v>5183</v>
      </c>
      <c r="C31" s="50">
        <v>1382</v>
      </c>
      <c r="D31" s="50">
        <v>362</v>
      </c>
      <c r="E31" s="50">
        <v>18</v>
      </c>
      <c r="F31" s="50">
        <v>216</v>
      </c>
      <c r="G31" s="50">
        <v>7161</v>
      </c>
      <c r="H31" s="32"/>
      <c r="I31" s="32"/>
      <c r="J31" s="32"/>
      <c r="K31" s="32"/>
      <c r="L31" s="32"/>
      <c r="M31" s="32"/>
      <c r="N31" s="32"/>
    </row>
    <row r="32" spans="1:15" x14ac:dyDescent="0.25">
      <c r="A32" s="35" t="s">
        <v>10</v>
      </c>
      <c r="B32" s="50">
        <v>4123</v>
      </c>
      <c r="C32" s="50">
        <v>2038</v>
      </c>
      <c r="D32" s="50">
        <v>903</v>
      </c>
      <c r="E32" s="50">
        <v>16</v>
      </c>
      <c r="F32" s="50">
        <v>100</v>
      </c>
      <c r="G32" s="50">
        <v>7180</v>
      </c>
      <c r="H32" s="32"/>
      <c r="I32" s="32"/>
      <c r="J32" s="32"/>
      <c r="K32" s="32"/>
      <c r="L32" s="32"/>
      <c r="M32" s="32"/>
      <c r="N32" s="32"/>
    </row>
    <row r="33" spans="1:14" s="13" customFormat="1" x14ac:dyDescent="0.25">
      <c r="A33" s="85" t="s">
        <v>11</v>
      </c>
      <c r="B33" s="77">
        <v>714</v>
      </c>
      <c r="C33" s="77">
        <v>409</v>
      </c>
      <c r="D33" s="77">
        <v>132</v>
      </c>
      <c r="E33" s="77">
        <v>7</v>
      </c>
      <c r="F33" s="77">
        <v>13</v>
      </c>
      <c r="G33" s="77">
        <v>1275</v>
      </c>
      <c r="H33" s="100"/>
      <c r="I33" s="100"/>
      <c r="J33" s="100"/>
      <c r="K33" s="100"/>
      <c r="L33" s="100"/>
      <c r="M33" s="100"/>
      <c r="N33" s="100"/>
    </row>
    <row r="34" spans="1:14" s="13" customFormat="1" x14ac:dyDescent="0.25">
      <c r="A34" s="85" t="s">
        <v>32</v>
      </c>
      <c r="B34" s="77">
        <v>18774</v>
      </c>
      <c r="C34" s="77">
        <v>8314</v>
      </c>
      <c r="D34" s="77">
        <v>3162</v>
      </c>
      <c r="E34" s="77">
        <v>61</v>
      </c>
      <c r="F34" s="77">
        <v>511</v>
      </c>
      <c r="G34" s="77">
        <v>30822</v>
      </c>
      <c r="H34" s="100"/>
      <c r="I34" s="100"/>
      <c r="J34" s="100"/>
      <c r="K34" s="100"/>
      <c r="L34" s="100"/>
      <c r="M34" s="100"/>
      <c r="N34" s="100"/>
    </row>
    <row r="35" spans="1:14" s="13" customFormat="1" x14ac:dyDescent="0.25">
      <c r="A35" s="151" t="s">
        <v>6</v>
      </c>
      <c r="B35" s="81">
        <v>10</v>
      </c>
      <c r="C35" s="81">
        <v>7</v>
      </c>
      <c r="D35" s="81">
        <v>4</v>
      </c>
      <c r="E35" s="81">
        <v>1</v>
      </c>
      <c r="F35" s="81">
        <v>44</v>
      </c>
      <c r="G35" s="81">
        <v>66</v>
      </c>
      <c r="H35" s="100"/>
      <c r="I35" s="100"/>
      <c r="J35" s="100"/>
      <c r="K35" s="100"/>
      <c r="L35" s="100"/>
      <c r="M35" s="100"/>
      <c r="N35" s="100"/>
    </row>
    <row r="36" spans="1:14" x14ac:dyDescent="0.25">
      <c r="A36" s="103" t="s">
        <v>57</v>
      </c>
      <c r="B36" s="104"/>
      <c r="C36" s="104"/>
      <c r="D36" s="104"/>
      <c r="E36" s="104"/>
      <c r="F36" s="104"/>
      <c r="G36" s="104"/>
      <c r="H36" s="32"/>
      <c r="I36" s="32"/>
      <c r="J36" s="32"/>
      <c r="K36" s="32"/>
      <c r="L36" s="32"/>
      <c r="M36" s="32"/>
      <c r="N36" s="32"/>
    </row>
    <row r="37" spans="1:14" x14ac:dyDescent="0.25">
      <c r="A37" s="35" t="s">
        <v>58</v>
      </c>
      <c r="B37" s="50">
        <v>5116</v>
      </c>
      <c r="C37" s="50">
        <v>2627</v>
      </c>
      <c r="D37" s="50">
        <v>979</v>
      </c>
      <c r="E37" s="50">
        <v>19</v>
      </c>
      <c r="F37" s="50">
        <v>89</v>
      </c>
      <c r="G37" s="50">
        <v>8830</v>
      </c>
      <c r="H37" s="32"/>
      <c r="I37" s="32"/>
      <c r="J37" s="32"/>
      <c r="K37" s="32"/>
      <c r="L37" s="32"/>
      <c r="M37" s="32"/>
      <c r="N37" s="32"/>
    </row>
    <row r="38" spans="1:14" x14ac:dyDescent="0.25">
      <c r="A38" s="105">
        <v>2</v>
      </c>
      <c r="B38" s="50">
        <v>6147</v>
      </c>
      <c r="C38" s="50">
        <v>2664</v>
      </c>
      <c r="D38" s="50">
        <v>1016</v>
      </c>
      <c r="E38" s="50">
        <v>24</v>
      </c>
      <c r="F38" s="50">
        <v>129</v>
      </c>
      <c r="G38" s="50">
        <v>9980</v>
      </c>
      <c r="H38" s="32"/>
      <c r="I38" s="32"/>
      <c r="J38" s="32"/>
      <c r="K38" s="32"/>
      <c r="L38" s="32"/>
      <c r="M38" s="32"/>
      <c r="N38" s="32"/>
    </row>
    <row r="39" spans="1:14" x14ac:dyDescent="0.25">
      <c r="A39" s="105">
        <v>3</v>
      </c>
      <c r="B39" s="50">
        <v>7439</v>
      </c>
      <c r="C39" s="50">
        <v>2929</v>
      </c>
      <c r="D39" s="50">
        <v>1098</v>
      </c>
      <c r="E39" s="50">
        <v>22</v>
      </c>
      <c r="F39" s="50">
        <v>167</v>
      </c>
      <c r="G39" s="50">
        <v>11655</v>
      </c>
      <c r="H39" s="32"/>
      <c r="I39" s="32"/>
      <c r="J39" s="32"/>
      <c r="K39" s="32"/>
      <c r="L39" s="32"/>
      <c r="M39" s="32"/>
      <c r="N39" s="32"/>
    </row>
    <row r="40" spans="1:14" x14ac:dyDescent="0.25">
      <c r="A40" s="105">
        <v>4</v>
      </c>
      <c r="B40" s="50">
        <v>9448</v>
      </c>
      <c r="C40" s="50">
        <v>3328</v>
      </c>
      <c r="D40" s="50">
        <v>1169</v>
      </c>
      <c r="E40" s="50">
        <v>44</v>
      </c>
      <c r="F40" s="50">
        <v>234</v>
      </c>
      <c r="G40" s="50">
        <v>14223</v>
      </c>
      <c r="H40" s="32"/>
      <c r="I40" s="32"/>
      <c r="J40" s="32"/>
      <c r="K40" s="32"/>
      <c r="L40" s="32"/>
      <c r="M40" s="32"/>
      <c r="N40" s="32"/>
    </row>
    <row r="41" spans="1:14" x14ac:dyDescent="0.25">
      <c r="A41" s="35" t="s">
        <v>59</v>
      </c>
      <c r="B41" s="50">
        <v>12427</v>
      </c>
      <c r="C41" s="50">
        <v>3307</v>
      </c>
      <c r="D41" s="50">
        <v>1096</v>
      </c>
      <c r="E41" s="50">
        <v>46</v>
      </c>
      <c r="F41" s="50">
        <v>326</v>
      </c>
      <c r="G41" s="50">
        <v>17202</v>
      </c>
      <c r="H41" s="32"/>
      <c r="I41" s="32"/>
      <c r="J41" s="32"/>
      <c r="K41" s="32"/>
      <c r="L41" s="32"/>
      <c r="M41" s="32"/>
      <c r="N41" s="32"/>
    </row>
    <row r="42" spans="1:14" x14ac:dyDescent="0.25">
      <c r="A42" s="38" t="s">
        <v>6</v>
      </c>
      <c r="B42" s="51">
        <v>135</v>
      </c>
      <c r="C42" s="51">
        <v>14</v>
      </c>
      <c r="D42" s="51">
        <v>4</v>
      </c>
      <c r="E42" s="51">
        <v>1</v>
      </c>
      <c r="F42" s="51">
        <v>318</v>
      </c>
      <c r="G42" s="51">
        <v>472</v>
      </c>
      <c r="H42" s="32"/>
      <c r="I42" s="32"/>
      <c r="J42" s="32"/>
      <c r="K42" s="32"/>
      <c r="L42" s="32"/>
      <c r="M42" s="32"/>
      <c r="N42" s="32"/>
    </row>
    <row r="43" spans="1:14" x14ac:dyDescent="0.25">
      <c r="A43" s="103" t="s">
        <v>60</v>
      </c>
      <c r="B43" s="104"/>
      <c r="C43" s="104"/>
      <c r="D43" s="104"/>
      <c r="E43" s="104"/>
      <c r="F43" s="104"/>
      <c r="G43" s="104"/>
      <c r="H43" s="32"/>
      <c r="I43" s="32"/>
      <c r="J43" s="32"/>
      <c r="K43" s="32"/>
      <c r="L43" s="32"/>
      <c r="M43" s="32"/>
      <c r="N43" s="32"/>
    </row>
    <row r="44" spans="1:14" x14ac:dyDescent="0.25">
      <c r="A44" s="35" t="s">
        <v>37</v>
      </c>
      <c r="B44" s="50">
        <v>1735</v>
      </c>
      <c r="C44" s="50">
        <v>360</v>
      </c>
      <c r="D44" s="50">
        <v>142</v>
      </c>
      <c r="E44" s="50">
        <v>5</v>
      </c>
      <c r="F44" s="50">
        <v>57</v>
      </c>
      <c r="G44" s="50">
        <v>2299</v>
      </c>
      <c r="H44" s="32"/>
      <c r="I44" s="32"/>
      <c r="J44" s="32"/>
      <c r="K44" s="32"/>
      <c r="L44" s="32"/>
      <c r="M44" s="32"/>
      <c r="N44" s="32"/>
    </row>
    <row r="45" spans="1:14" x14ac:dyDescent="0.25">
      <c r="A45" s="35" t="s">
        <v>38</v>
      </c>
      <c r="B45" s="50">
        <v>5007</v>
      </c>
      <c r="C45" s="50">
        <v>2044</v>
      </c>
      <c r="D45" s="50">
        <v>715</v>
      </c>
      <c r="E45" s="50">
        <v>19</v>
      </c>
      <c r="F45" s="50">
        <v>106</v>
      </c>
      <c r="G45" s="50">
        <v>7891</v>
      </c>
      <c r="H45" s="32"/>
      <c r="I45" s="32"/>
      <c r="J45" s="32"/>
      <c r="K45" s="32"/>
      <c r="L45" s="32"/>
      <c r="M45" s="32"/>
      <c r="N45" s="32"/>
    </row>
    <row r="46" spans="1:14" x14ac:dyDescent="0.25">
      <c r="A46" s="35" t="s">
        <v>39</v>
      </c>
      <c r="B46" s="50">
        <v>4013</v>
      </c>
      <c r="C46" s="50">
        <v>1799</v>
      </c>
      <c r="D46" s="50">
        <v>646</v>
      </c>
      <c r="E46" s="50">
        <v>27</v>
      </c>
      <c r="F46" s="50">
        <v>82</v>
      </c>
      <c r="G46" s="50">
        <v>6567</v>
      </c>
      <c r="H46" s="32"/>
      <c r="I46" s="32"/>
      <c r="J46" s="32"/>
      <c r="K46" s="32"/>
      <c r="L46" s="32"/>
      <c r="M46" s="32"/>
      <c r="N46" s="32"/>
    </row>
    <row r="47" spans="1:14" x14ac:dyDescent="0.25">
      <c r="A47" s="35" t="s">
        <v>40</v>
      </c>
      <c r="B47" s="50">
        <v>6102</v>
      </c>
      <c r="C47" s="50">
        <v>1723</v>
      </c>
      <c r="D47" s="50">
        <v>625</v>
      </c>
      <c r="E47" s="50">
        <v>21</v>
      </c>
      <c r="F47" s="50">
        <v>260</v>
      </c>
      <c r="G47" s="50">
        <v>8731</v>
      </c>
      <c r="H47" s="32"/>
      <c r="I47" s="32"/>
      <c r="J47" s="32"/>
      <c r="K47" s="32"/>
      <c r="L47" s="32"/>
      <c r="M47" s="32"/>
      <c r="N47" s="32"/>
    </row>
    <row r="48" spans="1:14" x14ac:dyDescent="0.25">
      <c r="A48" s="35" t="s">
        <v>41</v>
      </c>
      <c r="B48" s="50">
        <v>3809</v>
      </c>
      <c r="C48" s="50">
        <v>1067</v>
      </c>
      <c r="D48" s="50">
        <v>437</v>
      </c>
      <c r="E48" s="50">
        <v>20</v>
      </c>
      <c r="F48" s="50">
        <v>74</v>
      </c>
      <c r="G48" s="50">
        <v>5407</v>
      </c>
      <c r="H48" s="32"/>
      <c r="I48" s="32"/>
      <c r="J48" s="32"/>
      <c r="K48" s="32"/>
      <c r="L48" s="32"/>
      <c r="M48" s="32"/>
      <c r="N48" s="32"/>
    </row>
    <row r="49" spans="1:14" x14ac:dyDescent="0.25">
      <c r="A49" s="35" t="s">
        <v>42</v>
      </c>
      <c r="B49" s="50">
        <v>1140</v>
      </c>
      <c r="C49" s="50">
        <v>352</v>
      </c>
      <c r="D49" s="50">
        <v>81</v>
      </c>
      <c r="E49" s="50">
        <v>4</v>
      </c>
      <c r="F49" s="50">
        <v>17</v>
      </c>
      <c r="G49" s="50">
        <v>1594</v>
      </c>
      <c r="H49" s="32"/>
      <c r="I49" s="32"/>
      <c r="J49" s="32"/>
      <c r="K49" s="32"/>
      <c r="L49" s="32"/>
      <c r="M49" s="32"/>
      <c r="N49" s="32"/>
    </row>
    <row r="50" spans="1:14" x14ac:dyDescent="0.25">
      <c r="A50" s="35" t="s">
        <v>43</v>
      </c>
      <c r="B50" s="50">
        <v>2003</v>
      </c>
      <c r="C50" s="50">
        <v>611</v>
      </c>
      <c r="D50" s="50">
        <v>208</v>
      </c>
      <c r="E50" s="50">
        <v>12</v>
      </c>
      <c r="F50" s="50">
        <v>37</v>
      </c>
      <c r="G50" s="50">
        <v>2871</v>
      </c>
      <c r="H50" s="32"/>
      <c r="I50" s="32"/>
      <c r="J50" s="32"/>
      <c r="K50" s="32"/>
      <c r="L50" s="32"/>
      <c r="M50" s="32"/>
      <c r="N50" s="32"/>
    </row>
    <row r="51" spans="1:14" x14ac:dyDescent="0.25">
      <c r="A51" s="35" t="s">
        <v>44</v>
      </c>
      <c r="B51" s="50">
        <v>559</v>
      </c>
      <c r="C51" s="50">
        <v>139</v>
      </c>
      <c r="D51" s="50">
        <v>40</v>
      </c>
      <c r="E51" s="50">
        <v>0</v>
      </c>
      <c r="F51" s="50">
        <v>10</v>
      </c>
      <c r="G51" s="50">
        <v>748</v>
      </c>
      <c r="H51" s="32"/>
      <c r="I51" s="32"/>
      <c r="J51" s="32"/>
      <c r="K51" s="32"/>
      <c r="L51" s="32"/>
      <c r="M51" s="32"/>
      <c r="N51" s="32"/>
    </row>
    <row r="52" spans="1:14" x14ac:dyDescent="0.25">
      <c r="A52" s="35" t="s">
        <v>45</v>
      </c>
      <c r="B52" s="50">
        <v>1534</v>
      </c>
      <c r="C52" s="50">
        <v>500</v>
      </c>
      <c r="D52" s="50">
        <v>174</v>
      </c>
      <c r="E52" s="50">
        <v>10</v>
      </c>
      <c r="F52" s="50">
        <v>40</v>
      </c>
      <c r="G52" s="50">
        <v>2258</v>
      </c>
      <c r="H52" s="32"/>
      <c r="I52" s="32"/>
      <c r="J52" s="32"/>
      <c r="K52" s="32"/>
      <c r="L52" s="32"/>
      <c r="M52" s="32"/>
      <c r="N52" s="32"/>
    </row>
    <row r="53" spans="1:14" x14ac:dyDescent="0.25">
      <c r="A53" s="35" t="s">
        <v>46</v>
      </c>
      <c r="B53" s="50">
        <v>1133</v>
      </c>
      <c r="C53" s="50">
        <v>329</v>
      </c>
      <c r="D53" s="50">
        <v>81</v>
      </c>
      <c r="E53" s="50">
        <v>2</v>
      </c>
      <c r="F53" s="50">
        <v>23</v>
      </c>
      <c r="G53" s="50">
        <v>1568</v>
      </c>
      <c r="H53" s="32"/>
      <c r="I53" s="32"/>
      <c r="J53" s="32"/>
      <c r="K53" s="32"/>
      <c r="L53" s="32"/>
      <c r="M53" s="32"/>
      <c r="N53" s="32"/>
    </row>
    <row r="54" spans="1:14" x14ac:dyDescent="0.25">
      <c r="A54" s="35" t="s">
        <v>47</v>
      </c>
      <c r="B54" s="50">
        <v>1526</v>
      </c>
      <c r="C54" s="50">
        <v>573</v>
      </c>
      <c r="D54" s="50">
        <v>181</v>
      </c>
      <c r="E54" s="50">
        <v>3</v>
      </c>
      <c r="F54" s="50">
        <v>17</v>
      </c>
      <c r="G54" s="50">
        <v>2300</v>
      </c>
      <c r="H54" s="32"/>
      <c r="I54" s="32"/>
      <c r="J54" s="32"/>
      <c r="K54" s="32"/>
      <c r="L54" s="32"/>
      <c r="M54" s="32"/>
      <c r="N54" s="32"/>
    </row>
    <row r="55" spans="1:14" x14ac:dyDescent="0.25">
      <c r="A55" s="35" t="s">
        <v>48</v>
      </c>
      <c r="B55" s="50">
        <v>625</v>
      </c>
      <c r="C55" s="50">
        <v>148</v>
      </c>
      <c r="D55" s="50">
        <v>50</v>
      </c>
      <c r="E55" s="50">
        <v>0</v>
      </c>
      <c r="F55" s="50">
        <v>9</v>
      </c>
      <c r="G55" s="50">
        <v>832</v>
      </c>
      <c r="H55" s="32"/>
      <c r="I55" s="32"/>
      <c r="J55" s="32"/>
      <c r="K55" s="32"/>
      <c r="L55" s="32"/>
      <c r="M55" s="32"/>
      <c r="N55" s="32"/>
    </row>
    <row r="56" spans="1:14" x14ac:dyDescent="0.25">
      <c r="A56" s="85" t="s">
        <v>86</v>
      </c>
      <c r="B56" s="50">
        <v>2270</v>
      </c>
      <c r="C56" s="50">
        <v>1118</v>
      </c>
      <c r="D56" s="50">
        <v>459</v>
      </c>
      <c r="E56" s="50">
        <v>2</v>
      </c>
      <c r="F56" s="50">
        <v>33</v>
      </c>
      <c r="G56" s="50">
        <v>3882</v>
      </c>
      <c r="H56" s="32"/>
      <c r="I56" s="32"/>
      <c r="J56" s="32"/>
      <c r="K56" s="32"/>
      <c r="L56" s="32"/>
      <c r="M56" s="32"/>
      <c r="N56" s="32"/>
    </row>
    <row r="57" spans="1:14" x14ac:dyDescent="0.25">
      <c r="A57" s="35" t="s">
        <v>49</v>
      </c>
      <c r="B57" s="50">
        <v>1340</v>
      </c>
      <c r="C57" s="50">
        <v>542</v>
      </c>
      <c r="D57" s="50">
        <v>146</v>
      </c>
      <c r="E57" s="50">
        <v>5</v>
      </c>
      <c r="F57" s="50">
        <v>27</v>
      </c>
      <c r="G57" s="50">
        <v>2060</v>
      </c>
      <c r="H57" s="32"/>
      <c r="I57" s="32"/>
      <c r="J57" s="32"/>
      <c r="K57" s="32"/>
      <c r="L57" s="32"/>
      <c r="M57" s="32"/>
      <c r="N57" s="32"/>
    </row>
    <row r="58" spans="1:14" x14ac:dyDescent="0.25">
      <c r="A58" s="35" t="s">
        <v>50</v>
      </c>
      <c r="B58" s="50">
        <v>328</v>
      </c>
      <c r="C58" s="50">
        <v>158</v>
      </c>
      <c r="D58" s="50">
        <v>43</v>
      </c>
      <c r="E58" s="50">
        <v>1</v>
      </c>
      <c r="F58" s="50">
        <v>2</v>
      </c>
      <c r="G58" s="50">
        <v>532</v>
      </c>
      <c r="H58" s="32"/>
      <c r="I58" s="32"/>
      <c r="J58" s="32"/>
      <c r="K58" s="32"/>
      <c r="L58" s="32"/>
      <c r="M58" s="32"/>
      <c r="N58" s="32"/>
    </row>
    <row r="59" spans="1:14" x14ac:dyDescent="0.25">
      <c r="A59" s="35" t="s">
        <v>51</v>
      </c>
      <c r="B59" s="50">
        <v>1041</v>
      </c>
      <c r="C59" s="50">
        <v>437</v>
      </c>
      <c r="D59" s="50">
        <v>139</v>
      </c>
      <c r="E59" s="50">
        <v>1</v>
      </c>
      <c r="F59" s="50">
        <v>35</v>
      </c>
      <c r="G59" s="50">
        <v>1653</v>
      </c>
      <c r="H59" s="32"/>
      <c r="I59" s="32"/>
      <c r="J59" s="32"/>
      <c r="K59" s="32"/>
      <c r="L59" s="32"/>
      <c r="M59" s="32"/>
      <c r="N59" s="32"/>
    </row>
    <row r="60" spans="1:14" x14ac:dyDescent="0.25">
      <c r="A60" s="105" t="s">
        <v>52</v>
      </c>
      <c r="B60" s="50">
        <v>282</v>
      </c>
      <c r="C60" s="50">
        <v>93</v>
      </c>
      <c r="D60" s="50">
        <v>23</v>
      </c>
      <c r="E60" s="50">
        <v>0</v>
      </c>
      <c r="F60" s="50">
        <v>10</v>
      </c>
      <c r="G60" s="50">
        <v>408</v>
      </c>
      <c r="H60" s="32"/>
      <c r="I60" s="32"/>
      <c r="J60" s="32"/>
      <c r="K60" s="32"/>
      <c r="L60" s="32"/>
      <c r="M60" s="32"/>
      <c r="N60" s="32"/>
    </row>
    <row r="61" spans="1:14" x14ac:dyDescent="0.25">
      <c r="A61" s="105" t="s">
        <v>53</v>
      </c>
      <c r="B61" s="50">
        <v>3397</v>
      </c>
      <c r="C61" s="50">
        <v>1744</v>
      </c>
      <c r="D61" s="50">
        <v>847</v>
      </c>
      <c r="E61" s="50">
        <v>18</v>
      </c>
      <c r="F61" s="50">
        <v>65</v>
      </c>
      <c r="G61" s="50">
        <v>6071</v>
      </c>
      <c r="H61" s="32"/>
      <c r="I61" s="32"/>
      <c r="J61" s="32"/>
      <c r="K61" s="32"/>
      <c r="L61" s="32"/>
      <c r="M61" s="32"/>
      <c r="N61" s="32"/>
    </row>
    <row r="62" spans="1:14" x14ac:dyDescent="0.25">
      <c r="A62" s="105" t="s">
        <v>54</v>
      </c>
      <c r="B62" s="50">
        <v>378</v>
      </c>
      <c r="C62" s="50">
        <v>143</v>
      </c>
      <c r="D62" s="50">
        <v>43</v>
      </c>
      <c r="E62" s="50">
        <v>0</v>
      </c>
      <c r="F62" s="50">
        <v>9</v>
      </c>
      <c r="G62" s="50">
        <v>573</v>
      </c>
      <c r="H62" s="32"/>
      <c r="I62" s="32"/>
      <c r="J62" s="32"/>
      <c r="K62" s="32"/>
      <c r="L62" s="32"/>
      <c r="M62" s="32"/>
      <c r="N62" s="32"/>
    </row>
    <row r="63" spans="1:14" x14ac:dyDescent="0.25">
      <c r="A63" s="35" t="s">
        <v>55</v>
      </c>
      <c r="B63" s="50">
        <v>2379</v>
      </c>
      <c r="C63" s="50">
        <v>983</v>
      </c>
      <c r="D63" s="50">
        <v>280</v>
      </c>
      <c r="E63" s="50">
        <v>5</v>
      </c>
      <c r="F63" s="50">
        <v>33</v>
      </c>
      <c r="G63" s="50">
        <v>3680</v>
      </c>
      <c r="H63" s="32"/>
      <c r="I63" s="32"/>
      <c r="J63" s="32"/>
      <c r="K63" s="32"/>
      <c r="L63" s="32"/>
      <c r="M63" s="32"/>
      <c r="N63" s="32"/>
    </row>
    <row r="64" spans="1:14" x14ac:dyDescent="0.25">
      <c r="A64" s="35" t="s">
        <v>65</v>
      </c>
      <c r="B64" s="51">
        <v>111</v>
      </c>
      <c r="C64" s="50">
        <v>6</v>
      </c>
      <c r="D64" s="50">
        <v>2</v>
      </c>
      <c r="E64" s="50">
        <v>1</v>
      </c>
      <c r="F64" s="50">
        <v>317</v>
      </c>
      <c r="G64" s="50">
        <v>437</v>
      </c>
      <c r="H64" s="32"/>
      <c r="I64" s="32"/>
      <c r="J64" s="32"/>
      <c r="K64" s="32"/>
      <c r="L64" s="32"/>
      <c r="M64" s="32"/>
      <c r="N64" s="32"/>
    </row>
    <row r="65" spans="1:15" x14ac:dyDescent="0.25">
      <c r="A65" s="48" t="s">
        <v>7</v>
      </c>
      <c r="B65" s="53">
        <v>40712</v>
      </c>
      <c r="C65" s="53">
        <v>14869</v>
      </c>
      <c r="D65" s="53">
        <v>5362</v>
      </c>
      <c r="E65" s="53">
        <v>156</v>
      </c>
      <c r="F65" s="53">
        <v>1263</v>
      </c>
      <c r="G65" s="53">
        <v>62362</v>
      </c>
      <c r="H65" s="32"/>
      <c r="I65" s="32"/>
      <c r="J65" s="32"/>
      <c r="K65" s="32"/>
      <c r="L65" s="32"/>
      <c r="M65" s="32"/>
      <c r="N65" s="32"/>
    </row>
    <row r="66" spans="1:15" x14ac:dyDescent="0.25">
      <c r="A66" s="32"/>
      <c r="B66" s="32"/>
      <c r="C66" s="32"/>
      <c r="D66" s="32"/>
      <c r="E66" s="32"/>
      <c r="F66" s="32"/>
      <c r="G66" s="32"/>
      <c r="H66" s="32"/>
      <c r="I66" s="32"/>
      <c r="J66" s="32"/>
      <c r="K66" s="32"/>
      <c r="L66" s="32"/>
      <c r="M66" s="32"/>
      <c r="N66" s="32"/>
      <c r="O66" s="32"/>
    </row>
    <row r="67" spans="1:15" x14ac:dyDescent="0.25">
      <c r="A67" s="45" t="s">
        <v>122</v>
      </c>
      <c r="B67" s="32"/>
      <c r="C67" s="32"/>
      <c r="D67" s="32"/>
      <c r="E67" s="32"/>
      <c r="F67" s="32"/>
      <c r="G67" s="32"/>
      <c r="H67" s="32"/>
      <c r="I67" s="32"/>
      <c r="J67" s="32"/>
      <c r="K67" s="32"/>
      <c r="L67" s="32"/>
      <c r="M67" s="32"/>
      <c r="N67" s="32"/>
      <c r="O67" s="32"/>
    </row>
    <row r="68" spans="1:15" x14ac:dyDescent="0.25">
      <c r="A68" s="44" t="s">
        <v>246</v>
      </c>
      <c r="B68" s="32"/>
      <c r="C68" s="32"/>
      <c r="D68" s="32"/>
      <c r="E68" s="32"/>
      <c r="F68" s="32"/>
      <c r="G68" s="32"/>
      <c r="H68" s="32"/>
      <c r="I68" s="32"/>
      <c r="J68" s="32"/>
      <c r="K68" s="32"/>
      <c r="L68" s="32"/>
      <c r="M68" s="32"/>
      <c r="N68" s="32"/>
      <c r="O68" s="32"/>
    </row>
    <row r="69" spans="1:15" x14ac:dyDescent="0.25">
      <c r="A69" s="32"/>
      <c r="B69" s="32"/>
      <c r="C69" s="32"/>
      <c r="D69" s="32"/>
      <c r="E69" s="32"/>
      <c r="F69" s="32"/>
      <c r="G69" s="32"/>
      <c r="H69" s="32"/>
      <c r="I69" s="32"/>
      <c r="J69" s="32"/>
      <c r="K69" s="32"/>
      <c r="L69" s="32"/>
      <c r="M69" s="32"/>
      <c r="N69" s="32"/>
      <c r="O69" s="32"/>
    </row>
    <row r="70" spans="1:15" x14ac:dyDescent="0.25">
      <c r="A70" s="40" t="s">
        <v>112</v>
      </c>
      <c r="B70" s="32"/>
      <c r="C70" s="32"/>
      <c r="D70" s="32"/>
      <c r="E70" s="32"/>
      <c r="F70" s="32"/>
      <c r="G70" s="32"/>
      <c r="H70" s="32"/>
      <c r="I70" s="32"/>
      <c r="J70" s="32"/>
      <c r="K70" s="32"/>
      <c r="L70" s="32"/>
      <c r="M70" s="32"/>
      <c r="N70" s="32"/>
      <c r="O70" s="32"/>
    </row>
    <row r="71" spans="1:15" x14ac:dyDescent="0.25">
      <c r="A71" s="32"/>
      <c r="B71" s="32"/>
      <c r="C71" s="32"/>
      <c r="D71" s="32"/>
      <c r="E71" s="32"/>
      <c r="F71" s="32"/>
      <c r="G71" s="32"/>
      <c r="H71" s="32"/>
      <c r="I71" s="32"/>
      <c r="J71" s="32"/>
      <c r="K71" s="32"/>
      <c r="L71" s="32"/>
      <c r="M71" s="32"/>
      <c r="N71" s="32"/>
      <c r="O71" s="32"/>
    </row>
    <row r="72" spans="1:15" x14ac:dyDescent="0.25">
      <c r="A72" s="32"/>
      <c r="B72" s="32"/>
      <c r="C72" s="32"/>
      <c r="D72" s="32"/>
      <c r="E72" s="32"/>
      <c r="F72" s="32"/>
      <c r="G72" s="32"/>
      <c r="H72" s="32"/>
      <c r="I72" s="32"/>
      <c r="J72" s="32"/>
      <c r="K72" s="32"/>
      <c r="L72" s="32"/>
      <c r="M72" s="32"/>
      <c r="N72" s="32"/>
      <c r="O72" s="32"/>
    </row>
    <row r="73" spans="1:15" x14ac:dyDescent="0.25">
      <c r="A73" s="32"/>
      <c r="B73" s="32"/>
      <c r="C73" s="32"/>
      <c r="D73" s="32"/>
      <c r="E73" s="32"/>
      <c r="F73" s="32"/>
      <c r="G73" s="32"/>
      <c r="H73" s="32"/>
      <c r="I73" s="32"/>
      <c r="J73" s="32"/>
      <c r="K73" s="32"/>
      <c r="L73" s="32"/>
      <c r="M73" s="32"/>
      <c r="N73" s="32"/>
      <c r="O73" s="32"/>
    </row>
    <row r="74" spans="1:15" x14ac:dyDescent="0.25">
      <c r="A74" s="32"/>
      <c r="B74" s="32"/>
      <c r="C74" s="32"/>
      <c r="D74" s="32"/>
      <c r="E74" s="32"/>
      <c r="F74" s="32"/>
      <c r="G74" s="32"/>
      <c r="H74" s="32"/>
      <c r="I74" s="32"/>
      <c r="J74" s="32"/>
      <c r="K74" s="32"/>
      <c r="L74" s="32"/>
      <c r="M74" s="32"/>
      <c r="N74" s="32"/>
      <c r="O74" s="32"/>
    </row>
  </sheetData>
  <mergeCells count="3">
    <mergeCell ref="A19:A20"/>
    <mergeCell ref="G19:G20"/>
    <mergeCell ref="B19:F19"/>
  </mergeCells>
  <hyperlinks>
    <hyperlink ref="A70" location="Contents!A1" display="Return to table of contents"/>
    <hyperlink ref="A15" location="Contents!A1" display="Return to table of contents"/>
  </hyperlinks>
  <pageMargins left="0.70866141732283472" right="0.70866141732283472" top="0.74803149606299213" bottom="0.74803149606299213" header="0.31496062992125984" footer="0.31496062992125984"/>
  <pageSetup paperSize="9" scale="59" fitToHeight="2" orientation="landscape" r:id="rId1"/>
  <rowBreaks count="1" manualBreakCount="1">
    <brk id="1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11</vt:i4>
      </vt:variant>
    </vt:vector>
  </HeadingPairs>
  <TitlesOfParts>
    <vt:vector size="32" baseType="lpstr">
      <vt:lpstr>Introduction</vt:lpstr>
      <vt:lpstr>Contents</vt:lpstr>
      <vt:lpstr>KeyFindings</vt:lpstr>
      <vt:lpstr>Summary</vt:lpstr>
      <vt:lpstr>MaternalAge</vt:lpstr>
      <vt:lpstr>MaternalEthnicity</vt:lpstr>
      <vt:lpstr>MaternalDHB</vt:lpstr>
      <vt:lpstr>BirthRates</vt:lpstr>
      <vt:lpstr>DeliveryType</vt:lpstr>
      <vt:lpstr>Caesareans</vt:lpstr>
      <vt:lpstr>Interventions</vt:lpstr>
      <vt:lpstr>Plurality</vt:lpstr>
      <vt:lpstr>HomeBirths</vt:lpstr>
      <vt:lpstr>BabiesDemo</vt:lpstr>
      <vt:lpstr>BabiesWgtGest</vt:lpstr>
      <vt:lpstr>Services</vt:lpstr>
      <vt:lpstr>Parity</vt:lpstr>
      <vt:lpstr>Smoking</vt:lpstr>
      <vt:lpstr>Breastfeeding</vt:lpstr>
      <vt:lpstr>MatFacility</vt:lpstr>
      <vt:lpstr>Glossary</vt:lpstr>
      <vt:lpstr>Breastfeeding!Print_Area</vt:lpstr>
      <vt:lpstr>Parity!Print_Area</vt:lpstr>
      <vt:lpstr>Services!Print_Area</vt:lpstr>
      <vt:lpstr>Smoking!Print_Area</vt:lpstr>
      <vt:lpstr>BabiesWgtGest!Print_Titles</vt:lpstr>
      <vt:lpstr>Caesareans!Print_Titles</vt:lpstr>
      <vt:lpstr>DeliveryType!Print_Titles</vt:lpstr>
      <vt:lpstr>Glossary!Print_Titles</vt:lpstr>
      <vt:lpstr>KeyFindings!Print_Titles</vt:lpstr>
      <vt:lpstr>MaternalEthnicity!Print_Titles</vt:lpstr>
      <vt:lpstr>Services!Print_Titles</vt:lpstr>
    </vt:vector>
  </TitlesOfParts>
  <Company>Ministry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Maternity Tables 2011</dc:title>
  <dc:creator>Ministry of Health</dc:creator>
  <cp:lastModifiedBy>Allan Potter</cp:lastModifiedBy>
  <cp:lastPrinted>2014-04-22T21:44:40Z</cp:lastPrinted>
  <dcterms:created xsi:type="dcterms:W3CDTF">2014-01-21T03:03:56Z</dcterms:created>
  <dcterms:modified xsi:type="dcterms:W3CDTF">2014-04-22T22:24:34Z</dcterms:modified>
</cp:coreProperties>
</file>