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8 Dementia\"/>
    </mc:Choice>
  </mc:AlternateContent>
  <xr:revisionPtr revIDLastSave="0" documentId="13_ncr:1_{AB298EDD-7FF7-45F8-A7FF-12F07B534CF9}" xr6:coauthVersionLast="41" xr6:coauthVersionMax="41" xr10:uidLastSave="{00000000-0000-0000-0000-000000000000}"/>
  <bookViews>
    <workbookView xWindow="-108" yWindow="-108" windowWidth="20376" windowHeight="12240" tabRatio="739" xr2:uid="{00000000-000D-0000-FFFF-FFFF00000000}"/>
  </bookViews>
  <sheets>
    <sheet name="Notes" sheetId="21" r:id="rId1"/>
    <sheet name="Mortality by ethnicity" sheetId="13" r:id="rId2"/>
    <sheet name="Mortality by eth &amp; sex" sheetId="16" r:id="rId3"/>
  </sheets>
  <externalReferences>
    <externalReference r:id="rId4"/>
  </externalReferences>
  <definedNames>
    <definedName name="_Toc258933388" localSheetId="0">Notes!#REF!</definedName>
    <definedName name="abc">[1]DataAnnualUpdate!$L:$R</definedName>
    <definedName name="ethnicdata" localSheetId="2">#REF!</definedName>
    <definedName name="ethnicdata">#REF!</definedName>
    <definedName name="f" localSheetId="2">#REF!</definedName>
    <definedName name="f">#REF!</definedName>
    <definedName name="joinhistrefresh" localSheetId="2">#REF!</definedName>
    <definedName name="joinhistrefresh">#REF!</definedName>
    <definedName name="_xlnm.Print_Area" localSheetId="2">'Mortality by eth &amp; sex'!$A$1:$R$66</definedName>
    <definedName name="_xlnm.Print_Area" localSheetId="1">'Mortality by ethnicity'!$A$1:$O$66</definedName>
    <definedName name="RefCauseofDeath" localSheetId="2">#REF!</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1" i="16" l="1"/>
  <c r="X71" i="16"/>
  <c r="W72" i="16"/>
  <c r="X72" i="16"/>
  <c r="W73" i="16"/>
  <c r="X73" i="16"/>
  <c r="W74" i="16"/>
  <c r="X74" i="16"/>
  <c r="W75" i="16"/>
  <c r="X75" i="16"/>
  <c r="W76" i="16"/>
  <c r="X76" i="16"/>
  <c r="W77" i="16"/>
  <c r="X77" i="16"/>
  <c r="W78" i="16"/>
  <c r="X78" i="16"/>
  <c r="W79" i="16"/>
  <c r="X79" i="16"/>
  <c r="W80" i="16"/>
  <c r="X80" i="16"/>
  <c r="W81" i="16"/>
  <c r="X81" i="16"/>
  <c r="W82" i="16"/>
  <c r="X82" i="16"/>
  <c r="W83" i="16"/>
  <c r="X83" i="16"/>
  <c r="W84" i="16"/>
  <c r="X84" i="16"/>
  <c r="W85" i="16"/>
  <c r="X85" i="16"/>
  <c r="W86" i="16"/>
  <c r="X86" i="16"/>
  <c r="S71" i="16"/>
  <c r="T71" i="16"/>
  <c r="S72" i="16"/>
  <c r="T72" i="16"/>
  <c r="S73" i="16"/>
  <c r="T73" i="16"/>
  <c r="S74" i="16"/>
  <c r="T74" i="16"/>
  <c r="S75" i="16"/>
  <c r="T75" i="16"/>
  <c r="S76" i="16"/>
  <c r="T76" i="16"/>
  <c r="S77" i="16"/>
  <c r="T77" i="16"/>
  <c r="S78" i="16"/>
  <c r="T78" i="16"/>
  <c r="S79" i="16"/>
  <c r="T79" i="16"/>
  <c r="S80" i="16"/>
  <c r="T80" i="16"/>
  <c r="S81" i="16"/>
  <c r="T81" i="16"/>
  <c r="S82" i="16"/>
  <c r="T82" i="16"/>
  <c r="S83" i="16"/>
  <c r="T83" i="16"/>
  <c r="S84" i="16"/>
  <c r="T84" i="16"/>
  <c r="S85" i="16"/>
  <c r="T85" i="16"/>
  <c r="S86" i="16"/>
  <c r="T86" i="16"/>
  <c r="J88" i="16"/>
  <c r="K88" i="16"/>
  <c r="J89" i="16"/>
  <c r="K89" i="16"/>
  <c r="J90" i="16"/>
  <c r="K90" i="16"/>
  <c r="J91" i="16"/>
  <c r="K91" i="16"/>
  <c r="J92" i="16"/>
  <c r="K92" i="16"/>
  <c r="J93" i="16"/>
  <c r="K93" i="16"/>
  <c r="J94" i="16"/>
  <c r="K94" i="16"/>
  <c r="J95" i="16"/>
  <c r="K95" i="16"/>
  <c r="J96" i="16"/>
  <c r="K96" i="16"/>
  <c r="J97" i="16"/>
  <c r="K97" i="16"/>
  <c r="J98" i="16"/>
  <c r="K98" i="16"/>
  <c r="J99" i="16"/>
  <c r="K99" i="16"/>
  <c r="J100" i="16"/>
  <c r="K100" i="16"/>
  <c r="J101" i="16"/>
  <c r="K101" i="16"/>
  <c r="J102" i="16"/>
  <c r="K102" i="16"/>
  <c r="J103" i="16"/>
  <c r="K103" i="16"/>
  <c r="J71" i="16"/>
  <c r="K71" i="16"/>
  <c r="J72" i="16"/>
  <c r="K72" i="16"/>
  <c r="J73" i="16"/>
  <c r="K73" i="16"/>
  <c r="J74" i="16"/>
  <c r="K74" i="16"/>
  <c r="J75" i="16"/>
  <c r="K75" i="16"/>
  <c r="J76" i="16"/>
  <c r="K76" i="16"/>
  <c r="J77" i="16"/>
  <c r="K77" i="16"/>
  <c r="J78" i="16"/>
  <c r="K78" i="16"/>
  <c r="J79" i="16"/>
  <c r="K79" i="16"/>
  <c r="J80" i="16"/>
  <c r="K80" i="16"/>
  <c r="J81" i="16"/>
  <c r="K81" i="16"/>
  <c r="J82" i="16"/>
  <c r="K82" i="16"/>
  <c r="J83" i="16"/>
  <c r="K83" i="16"/>
  <c r="J84" i="16"/>
  <c r="K84" i="16"/>
  <c r="J85" i="16"/>
  <c r="K85" i="16"/>
  <c r="J86" i="16"/>
  <c r="K86" i="16"/>
  <c r="J70" i="16"/>
  <c r="G88" i="16"/>
  <c r="H88" i="16"/>
  <c r="G89" i="16"/>
  <c r="H89" i="16"/>
  <c r="G90" i="16"/>
  <c r="H90" i="16"/>
  <c r="G91" i="16"/>
  <c r="H91" i="16"/>
  <c r="G92" i="16"/>
  <c r="H92" i="16"/>
  <c r="G93" i="16"/>
  <c r="H93" i="16"/>
  <c r="G94" i="16"/>
  <c r="H94" i="16"/>
  <c r="G95" i="16"/>
  <c r="H95" i="16"/>
  <c r="G96" i="16"/>
  <c r="H96" i="16"/>
  <c r="G97" i="16"/>
  <c r="H97" i="16"/>
  <c r="G98" i="16"/>
  <c r="H98" i="16"/>
  <c r="G99" i="16"/>
  <c r="H99" i="16"/>
  <c r="G100" i="16"/>
  <c r="H100" i="16"/>
  <c r="G101" i="16"/>
  <c r="H101" i="16"/>
  <c r="G102" i="16"/>
  <c r="H102" i="16"/>
  <c r="G103" i="16"/>
  <c r="H103" i="16"/>
  <c r="G87" i="16"/>
  <c r="G71" i="16"/>
  <c r="H71" i="16"/>
  <c r="G72" i="16"/>
  <c r="H72" i="16"/>
  <c r="G73" i="16"/>
  <c r="H73" i="16"/>
  <c r="G74" i="16"/>
  <c r="H74" i="16"/>
  <c r="G75" i="16"/>
  <c r="H75" i="16"/>
  <c r="G76" i="16"/>
  <c r="H76" i="16"/>
  <c r="G77" i="16"/>
  <c r="H77" i="16"/>
  <c r="G78" i="16"/>
  <c r="H78" i="16"/>
  <c r="G79" i="16"/>
  <c r="H79" i="16"/>
  <c r="G80" i="16"/>
  <c r="H80" i="16"/>
  <c r="G81" i="16"/>
  <c r="H81" i="16"/>
  <c r="G82" i="16"/>
  <c r="H82" i="16"/>
  <c r="G83" i="16"/>
  <c r="H83" i="16"/>
  <c r="G84" i="16"/>
  <c r="H84" i="16"/>
  <c r="G85" i="16"/>
  <c r="H85" i="16"/>
  <c r="G86" i="16"/>
  <c r="H86" i="16"/>
  <c r="H70" i="16"/>
  <c r="G70" i="16"/>
  <c r="P71" i="13" l="1"/>
  <c r="Q71" i="13"/>
  <c r="P72" i="13"/>
  <c r="Q72" i="13"/>
  <c r="P73" i="13"/>
  <c r="Q73" i="13"/>
  <c r="P74" i="13"/>
  <c r="Q74" i="13"/>
  <c r="P75" i="13"/>
  <c r="Q75" i="13"/>
  <c r="P76" i="13"/>
  <c r="Q76" i="13"/>
  <c r="P77" i="13"/>
  <c r="Q77" i="13"/>
  <c r="P78" i="13"/>
  <c r="Q78" i="13"/>
  <c r="P79" i="13"/>
  <c r="Q79" i="13"/>
  <c r="P80" i="13"/>
  <c r="Q80" i="13"/>
  <c r="P81" i="13"/>
  <c r="Q81" i="13"/>
  <c r="P82" i="13"/>
  <c r="Q82" i="13"/>
  <c r="P83" i="13"/>
  <c r="Q83" i="13"/>
  <c r="P84" i="13"/>
  <c r="Q84" i="13"/>
  <c r="P85" i="13"/>
  <c r="Q85" i="13"/>
  <c r="P86" i="13"/>
  <c r="Q86" i="13"/>
  <c r="Q70" i="13"/>
  <c r="P70" i="13"/>
  <c r="I72" i="13"/>
  <c r="I73" i="13"/>
  <c r="I74" i="13"/>
  <c r="I75" i="13"/>
  <c r="I76" i="13"/>
  <c r="I77" i="13"/>
  <c r="I78" i="13"/>
  <c r="I79" i="13"/>
  <c r="I80" i="13"/>
  <c r="I81" i="13"/>
  <c r="I82" i="13"/>
  <c r="I83" i="13"/>
  <c r="I84" i="13"/>
  <c r="I85" i="13"/>
  <c r="I86" i="13"/>
  <c r="I87" i="13"/>
  <c r="H72" i="13"/>
  <c r="H73" i="13"/>
  <c r="H74" i="13"/>
  <c r="H75" i="13"/>
  <c r="H76" i="13"/>
  <c r="H77" i="13"/>
  <c r="H78" i="13"/>
  <c r="H79" i="13"/>
  <c r="H80" i="13"/>
  <c r="H81" i="13"/>
  <c r="H82" i="13"/>
  <c r="H83" i="13"/>
  <c r="H84" i="13"/>
  <c r="H85" i="13"/>
  <c r="H86" i="13"/>
  <c r="H87" i="13"/>
  <c r="F72" i="13"/>
  <c r="F73" i="13"/>
  <c r="F74" i="13"/>
  <c r="F75" i="13"/>
  <c r="F76" i="13"/>
  <c r="F77" i="13"/>
  <c r="F78" i="13"/>
  <c r="F79" i="13"/>
  <c r="F80" i="13"/>
  <c r="F81" i="13"/>
  <c r="F82" i="13"/>
  <c r="F83" i="13"/>
  <c r="F84" i="13"/>
  <c r="F85" i="13"/>
  <c r="F86" i="13"/>
  <c r="F87" i="13"/>
  <c r="F71" i="13"/>
  <c r="E72" i="13"/>
  <c r="E73" i="13"/>
  <c r="E74" i="13"/>
  <c r="E75" i="13"/>
  <c r="E76" i="13"/>
  <c r="E77" i="13"/>
  <c r="E78" i="13"/>
  <c r="E79" i="13"/>
  <c r="E80" i="13"/>
  <c r="E81" i="13"/>
  <c r="E82" i="13"/>
  <c r="E83" i="13"/>
  <c r="E84" i="13"/>
  <c r="E85" i="13"/>
  <c r="E86" i="13"/>
  <c r="E87" i="13"/>
  <c r="E71" i="13"/>
  <c r="X70" i="16" l="1"/>
  <c r="W70" i="16"/>
  <c r="T70" i="16"/>
  <c r="S70" i="16"/>
  <c r="K87" i="16"/>
  <c r="J87" i="16"/>
  <c r="K70" i="16"/>
  <c r="H87" i="16"/>
  <c r="I71" i="13" l="1"/>
  <c r="H71" i="13"/>
</calcChain>
</file>

<file path=xl/sharedStrings.xml><?xml version="1.0" encoding="utf-8"?>
<sst xmlns="http://schemas.openxmlformats.org/spreadsheetml/2006/main" count="321" uniqueCount="98">
  <si>
    <t>Male</t>
  </si>
  <si>
    <t>Female</t>
  </si>
  <si>
    <t>Year</t>
  </si>
  <si>
    <t>Total</t>
  </si>
  <si>
    <t>Māori</t>
  </si>
  <si>
    <t>Non-Māori</t>
  </si>
  <si>
    <t>Māori female</t>
  </si>
  <si>
    <t>Non-Māori female</t>
  </si>
  <si>
    <t>Māori male</t>
  </si>
  <si>
    <t>Non-Māori male</t>
  </si>
  <si>
    <t>Reference (1.00)</t>
  </si>
  <si>
    <t>95% LCI</t>
  </si>
  <si>
    <t>95% UCI</t>
  </si>
  <si>
    <t>Notes:</t>
  </si>
  <si>
    <t>95% LCI = 95% confidence interval lower bound.</t>
  </si>
  <si>
    <t>Mortality Collection Data Set (MORT), Ministry of Health.</t>
  </si>
  <si>
    <t>Source:</t>
  </si>
  <si>
    <t>95% UCI = 95% confidence interval upper bound.</t>
  </si>
  <si>
    <t>ASR = age-standardised rates, age standardised to the 2001 Census Māori population.</t>
  </si>
  <si>
    <t>ASR</t>
  </si>
  <si>
    <t>error -ve</t>
  </si>
  <si>
    <t>error +ve</t>
  </si>
  <si>
    <t>RR</t>
  </si>
  <si>
    <t>RR = age-standardised rate ratios, age standardised to the 2001 Census Māori population.</t>
  </si>
  <si>
    <t>Māori male vs non-Māori male</t>
  </si>
  <si>
    <t>Māori female vs non-Māori female</t>
  </si>
  <si>
    <t>If the confidence interval of the rate ratio does not include the number 1, the ratio is said to be statistically significant.</t>
  </si>
  <si>
    <t>Age-standardised rate (deaths per 100,000)</t>
  </si>
  <si>
    <t>Age-standardised rate ratio</t>
  </si>
  <si>
    <t>Methods and data sources</t>
  </si>
  <si>
    <t>Numerators</t>
  </si>
  <si>
    <t>Condition</t>
  </si>
  <si>
    <t>Denominator</t>
  </si>
  <si>
    <t>Ethnicity classification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</si>
  <si>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</si>
  <si>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</si>
  <si>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</si>
  <si>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Rates were not calculated for counts fewer than five in data from national collections.</t>
  </si>
  <si>
    <t>0–4</t>
  </si>
  <si>
    <t>5–9</t>
  </si>
  <si>
    <t>10–14</t>
  </si>
  <si>
    <t>15–19</t>
  </si>
  <si>
    <t>20–24</t>
  </si>
  <si>
    <t>25–29</t>
  </si>
  <si>
    <t>30–34</t>
  </si>
  <si>
    <t>35–39</t>
  </si>
  <si>
    <t>40–44</t>
  </si>
  <si>
    <t>45–49</t>
  </si>
  <si>
    <t>50–54</t>
  </si>
  <si>
    <t>55–59</t>
  </si>
  <si>
    <t>60–64</t>
  </si>
  <si>
    <t>65–69</t>
  </si>
  <si>
    <t>70–74</t>
  </si>
  <si>
    <t>75–79</t>
  </si>
  <si>
    <t>80–84</t>
  </si>
  <si>
    <t>85+</t>
  </si>
  <si>
    <t>2001 Census total Māori population</t>
  </si>
  <si>
    <t>Weighting</t>
  </si>
  <si>
    <t>Age group (years)</t>
  </si>
  <si>
    <t>Confidence intervals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</si>
  <si>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</si>
  <si>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</si>
  <si>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Rate ratios</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</si>
  <si>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</si>
  <si>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Three years of data were aggregated to provide stable rate estimates.</t>
  </si>
  <si>
    <t>Table 1 gives full details of the International Statistical Classification of Diseases and Related Health Problems, Ninth and Tenth Revision, Australian Modification (ICD-0-CMA and ICD-10-AM) codes used for data extraction.</t>
  </si>
  <si>
    <t>Table 1: ICD codes used in this Excel tool</t>
  </si>
  <si>
    <t>ICD-9-CMA</t>
  </si>
  <si>
    <t>ICD-10-AM</t>
  </si>
  <si>
    <t>SNZ’s mid-year (at 30 June) estimated resident population were used as denominator data in the calculation of population rates.</t>
  </si>
  <si>
    <t>Age-standardised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</si>
  <si>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</si>
  <si>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Table 2: 2001 Census total Māori population</t>
  </si>
  <si>
    <t>If the confidence intervals of two rates do not overlap, the difference in rates is said to be statistically significant.</t>
  </si>
  <si>
    <t>1996-98</t>
  </si>
  <si>
    <t>1997-99</t>
  </si>
  <si>
    <t>1998-00</t>
  </si>
  <si>
    <t>1999-01</t>
  </si>
  <si>
    <t>2000-02</t>
  </si>
  <si>
    <t>2001-03</t>
  </si>
  <si>
    <t>2002-04</t>
  </si>
  <si>
    <t>2003-05</t>
  </si>
  <si>
    <t>2004-06</t>
  </si>
  <si>
    <t>2005-07</t>
  </si>
  <si>
    <t>2006-08</t>
  </si>
  <si>
    <t>2007-09</t>
  </si>
  <si>
    <t>2008-10</t>
  </si>
  <si>
    <t>2009-11</t>
  </si>
  <si>
    <t>2010-12</t>
  </si>
  <si>
    <t>2011-13</t>
  </si>
  <si>
    <t>2012-14</t>
  </si>
  <si>
    <t>Māori vs non-Māori</t>
  </si>
  <si>
    <t>Data in this Excel tool were sourced from the Mortality Collection Data Set (MORT), Ministry of Health and Statistics New Zealand (SNZ).</t>
  </si>
  <si>
    <t>Dementia including Alzheimer's Disease</t>
  </si>
  <si>
    <t>290-294, 331.0</t>
  </si>
  <si>
    <t>Dementia (including Alzheimer's Disease) mortality, age 65+ years, Māori and non-Māori, 1996–2014</t>
  </si>
  <si>
    <t>Dementia (including Alzheimer's Disease) mortality, age 65+ years, Māori and non-Māori, by sex, 1996–2014</t>
  </si>
  <si>
    <t>F00-F07, F20-F28,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</si>
</sst>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14"/>
      <color theme="1"/>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93">
    <xf numFmtId="0" fontId="0" fillId="0" borderId="0" xfId="0"/>
    <xf numFmtId="0" fontId="29"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0" fillId="34" borderId="0" xfId="0" applyFill="1" applyAlignment="1" applyProtection="1">
      <alignment horizontal="left" vertical="top" wrapText="1"/>
      <protection locked="0"/>
    </xf>
    <xf numFmtId="0" fontId="31" fillId="34" borderId="13" xfId="0" applyFont="1" applyFill="1" applyBorder="1" applyAlignment="1" applyProtection="1">
      <alignment vertical="top"/>
      <protection locked="0"/>
    </xf>
    <xf numFmtId="0" fontId="31" fillId="34" borderId="13" xfId="0" applyFont="1" applyFill="1" applyBorder="1" applyAlignment="1" applyProtection="1">
      <alignment horizontal="left" vertical="top"/>
      <protection locked="0"/>
    </xf>
    <xf numFmtId="0" fontId="31" fillId="34" borderId="0" xfId="0" applyFont="1" applyFill="1" applyBorder="1" applyAlignment="1" applyProtection="1">
      <alignment vertical="top"/>
      <protection locked="0"/>
    </xf>
    <xf numFmtId="0" fontId="30" fillId="34" borderId="13" xfId="0" applyFont="1" applyFill="1" applyBorder="1" applyAlignment="1" applyProtection="1">
      <alignment vertical="top" wrapText="1"/>
      <protection locked="0"/>
    </xf>
    <xf numFmtId="0" fontId="30" fillId="34" borderId="13" xfId="0" applyFont="1" applyFill="1" applyBorder="1" applyAlignment="1" applyProtection="1">
      <alignment horizontal="left" vertical="top" wrapText="1"/>
      <protection locked="0"/>
    </xf>
    <xf numFmtId="0" fontId="30" fillId="34" borderId="0" xfId="0" applyFont="1" applyFill="1" applyBorder="1" applyAlignment="1" applyProtection="1">
      <alignment vertical="top" wrapText="1"/>
      <protection locked="0"/>
    </xf>
    <xf numFmtId="0" fontId="32" fillId="34" borderId="0" xfId="0" applyFont="1" applyFill="1" applyBorder="1" applyProtection="1">
      <protection locked="0"/>
    </xf>
    <xf numFmtId="0" fontId="33" fillId="34" borderId="0" xfId="0" applyFont="1" applyFill="1" applyBorder="1" applyProtection="1">
      <protection locked="0"/>
    </xf>
    <xf numFmtId="0" fontId="33" fillId="34" borderId="0" xfId="0" quotePrefix="1" applyFont="1" applyFill="1" applyBorder="1" applyAlignment="1" applyProtection="1">
      <alignment horizontal="left"/>
      <protection locked="0"/>
    </xf>
    <xf numFmtId="0" fontId="33" fillId="34" borderId="0" xfId="0" quotePrefix="1" applyFont="1" applyFill="1" applyBorder="1" applyProtection="1">
      <protection locked="0"/>
    </xf>
    <xf numFmtId="0" fontId="33" fillId="34" borderId="0" xfId="0" applyFont="1" applyFill="1" applyBorder="1" applyAlignment="1" applyProtection="1">
      <alignment vertical="top" wrapText="1"/>
      <protection locked="0"/>
    </xf>
    <xf numFmtId="0" fontId="0" fillId="34" borderId="0" xfId="0" applyFont="1" applyFill="1" applyAlignment="1" applyProtection="1">
      <alignment vertical="top"/>
      <protection locked="0"/>
    </xf>
    <xf numFmtId="0" fontId="31" fillId="34" borderId="11" xfId="0" applyFont="1" applyFill="1" applyBorder="1" applyAlignment="1" applyProtection="1">
      <alignment horizontal="center" vertical="top" wrapText="1"/>
      <protection locked="0"/>
    </xf>
    <xf numFmtId="0" fontId="31" fillId="34" borderId="11" xfId="0" applyFont="1" applyFill="1" applyBorder="1" applyAlignment="1" applyProtection="1">
      <alignment horizontal="center" vertical="center" wrapText="1"/>
      <protection locked="0"/>
    </xf>
    <xf numFmtId="0" fontId="30" fillId="34" borderId="0" xfId="0" applyFont="1" applyFill="1" applyAlignment="1" applyProtection="1">
      <alignment horizontal="center" vertical="top" wrapText="1"/>
      <protection locked="0"/>
    </xf>
    <xf numFmtId="3" fontId="30" fillId="34" borderId="0" xfId="0" applyNumberFormat="1" applyFont="1" applyFill="1" applyAlignment="1" applyProtection="1">
      <alignment horizontal="center" vertical="top" wrapText="1"/>
      <protection locked="0"/>
    </xf>
    <xf numFmtId="0" fontId="30" fillId="34" borderId="0" xfId="0" applyFont="1" applyFill="1" applyAlignment="1" applyProtection="1">
      <alignment horizontal="center" vertical="center" wrapText="1"/>
      <protection locked="0"/>
    </xf>
    <xf numFmtId="0" fontId="33" fillId="34" borderId="0" xfId="0" applyFont="1" applyFill="1" applyProtection="1">
      <protection locked="0"/>
    </xf>
    <xf numFmtId="0" fontId="30" fillId="34" borderId="12" xfId="0" applyFont="1" applyFill="1" applyBorder="1" applyAlignment="1" applyProtection="1">
      <alignment horizontal="center" vertical="top" wrapText="1"/>
      <protection locked="0"/>
    </xf>
    <xf numFmtId="0" fontId="30" fillId="34" borderId="12" xfId="0" applyFont="1" applyFill="1" applyBorder="1" applyAlignment="1" applyProtection="1">
      <alignment horizontal="center" vertical="center" wrapText="1"/>
      <protection locked="0"/>
    </xf>
    <xf numFmtId="0" fontId="33" fillId="34" borderId="10" xfId="0" applyFont="1" applyFill="1" applyBorder="1" applyProtection="1">
      <protection locked="0"/>
    </xf>
    <xf numFmtId="0" fontId="33"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16" fillId="34" borderId="0" xfId="0" applyFont="1" applyFill="1" applyProtection="1">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4" borderId="0" xfId="0" applyFill="1" applyAlignment="1" applyProtection="1">
      <alignment vertical="center"/>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21" fillId="33" borderId="0" xfId="0" applyFont="1" applyFill="1" applyBorder="1" applyAlignment="1" applyProtection="1">
      <alignment horizontal="right" vertical="top"/>
      <protection locked="0"/>
    </xf>
    <xf numFmtId="0" fontId="0" fillId="33" borderId="0" xfId="0" applyFont="1" applyFill="1" applyAlignment="1" applyProtection="1">
      <alignment vertical="top"/>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0" fontId="0" fillId="33" borderId="0" xfId="0" applyFont="1" applyFill="1" applyProtection="1">
      <protection locked="0"/>
    </xf>
    <xf numFmtId="2" fontId="16" fillId="33" borderId="0" xfId="0" applyNumberFormat="1" applyFont="1"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0" xfId="0" applyFont="1" applyFill="1" applyBorder="1" applyAlignment="1" applyProtection="1">
      <alignment vertical="top"/>
      <protection locked="0"/>
    </xf>
    <xf numFmtId="0" fontId="0" fillId="33" borderId="0" xfId="0" applyFont="1" applyFill="1" applyBorder="1" applyProtection="1">
      <protection locked="0"/>
    </xf>
    <xf numFmtId="2" fontId="0" fillId="33" borderId="0" xfId="0" applyNumberFormat="1" applyFill="1" applyBorder="1" applyAlignment="1" applyProtection="1">
      <alignment horizontal="right"/>
      <protection locked="0"/>
    </xf>
    <xf numFmtId="0" fontId="0" fillId="33" borderId="10" xfId="0" applyFont="1" applyFill="1" applyBorder="1" applyAlignment="1" applyProtection="1">
      <alignment vertical="top"/>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0" fontId="0" fillId="33" borderId="10" xfId="0" applyFont="1" applyFill="1" applyBorder="1" applyProtection="1">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0" fontId="21" fillId="34" borderId="0" xfId="0" applyFont="1" applyFill="1" applyAlignment="1" applyProtection="1">
      <alignment horizontal="right"/>
      <protection locked="0"/>
    </xf>
    <xf numFmtId="0" fontId="17" fillId="34" borderId="0" xfId="0" applyFont="1" applyFill="1" applyAlignment="1" applyProtection="1">
      <alignment horizontal="right"/>
      <protection locked="0"/>
    </xf>
    <xf numFmtId="164" fontId="17" fillId="34" borderId="0" xfId="0" applyNumberFormat="1" applyFont="1" applyFill="1" applyProtection="1">
      <protection locked="0"/>
    </xf>
    <xf numFmtId="164" fontId="0" fillId="34" borderId="0" xfId="0" applyNumberFormat="1" applyFill="1" applyProtection="1">
      <protection locked="0"/>
    </xf>
    <xf numFmtId="0" fontId="17" fillId="34" borderId="0" xfId="0" applyNumberFormat="1" applyFont="1" applyFill="1" applyProtection="1">
      <protection locked="0"/>
    </xf>
    <xf numFmtId="2" fontId="17" fillId="34" borderId="0" xfId="0" applyNumberFormat="1" applyFont="1" applyFill="1" applyProtection="1">
      <protection locked="0"/>
    </xf>
    <xf numFmtId="0" fontId="0" fillId="34" borderId="0" xfId="0" applyNumberFormat="1" applyFill="1" applyProtection="1">
      <protection locked="0"/>
    </xf>
    <xf numFmtId="164" fontId="17" fillId="34" borderId="0" xfId="0" applyNumberFormat="1" applyFont="1"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0" fontId="27" fillId="34" borderId="0" xfId="0" applyFont="1" applyFill="1" applyProtection="1">
      <protection locked="0"/>
    </xf>
    <xf numFmtId="0" fontId="0" fillId="33" borderId="0" xfId="0" applyFill="1" applyBorder="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horizontal="right" vertical="top" wrapText="1"/>
      <protection locked="0"/>
    </xf>
    <xf numFmtId="0" fontId="16" fillId="33" borderId="0" xfId="0" applyFont="1" applyFill="1" applyBorder="1" applyAlignment="1" applyProtection="1">
      <alignment horizontal="right" vertical="top" wrapText="1"/>
      <protection locked="0"/>
    </xf>
    <xf numFmtId="164" fontId="0" fillId="33" borderId="0" xfId="0" applyNumberFormat="1" applyFill="1" applyBorder="1" applyAlignment="1" applyProtection="1">
      <alignment horizontal="right"/>
      <protection locked="0"/>
    </xf>
    <xf numFmtId="164" fontId="0" fillId="33" borderId="0" xfId="0" applyNumberFormat="1" applyFill="1" applyProtection="1">
      <protection locked="0"/>
    </xf>
    <xf numFmtId="0" fontId="0" fillId="34" borderId="0" xfId="0" applyFill="1" applyAlignment="1" applyProtection="1">
      <alignment horizontal="right"/>
      <protection locked="0"/>
    </xf>
    <xf numFmtId="0" fontId="0" fillId="34" borderId="0" xfId="0" applyFont="1" applyFill="1" applyProtection="1">
      <protection locked="0"/>
    </xf>
    <xf numFmtId="0" fontId="0" fillId="34" borderId="0" xfId="0" applyFill="1" applyAlignment="1" applyProtection="1">
      <alignment horizontal="left" vertical="top" wrapText="1"/>
      <protection locked="0"/>
    </xf>
    <xf numFmtId="0" fontId="16" fillId="34" borderId="0" xfId="0" applyFont="1" applyFill="1" applyAlignment="1" applyProtection="1">
      <alignment horizontal="left" vertical="top" wrapText="1"/>
      <protection locked="0"/>
    </xf>
    <xf numFmtId="0" fontId="31" fillId="34" borderId="0" xfId="0" applyFont="1" applyFill="1" applyBorder="1" applyAlignment="1" applyProtection="1">
      <alignment horizontal="center" vertical="top" wrapText="1"/>
      <protection locked="0"/>
    </xf>
    <xf numFmtId="0" fontId="30" fillId="34" borderId="0" xfId="0" applyFont="1" applyFill="1" applyBorder="1" applyAlignment="1" applyProtection="1">
      <alignment horizontal="left" vertical="top"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400">
                <a:solidFill>
                  <a:schemeClr val="tx1"/>
                </a:solidFill>
              </a:rPr>
              <a:t>Age-standardised</a:t>
            </a:r>
            <a:r>
              <a:rPr lang="en-US" sz="1400" baseline="0">
                <a:solidFill>
                  <a:schemeClr val="tx1"/>
                </a:solidFill>
              </a:rPr>
              <a:t> dementia (including Alzheimer's Disease)</a:t>
            </a:r>
            <a:r>
              <a:rPr lang="en-US" sz="1400">
                <a:solidFill>
                  <a:schemeClr val="tx1"/>
                </a:solidFill>
              </a:rPr>
              <a:t> mortality rates, age 65+ years, Māori and non-Māori, 1996–2014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'Mortality by ethnicity'!$D$36</c:f>
              <c:strCache>
                <c:ptCount val="1"/>
                <c:pt idx="0">
                  <c:v>Māori</c:v>
                </c:pt>
              </c:strCache>
            </c:strRef>
          </c:tx>
          <c:spPr>
            <a:ln w="28575" cap="rnd">
              <a:solidFill>
                <a:srgbClr val="0070C0"/>
              </a:solidFill>
              <a:round/>
            </a:ln>
            <a:effectLst/>
          </c:spPr>
          <c:marker>
            <c:symbol val="none"/>
          </c:marker>
          <c:errBars>
            <c:errDir val="y"/>
            <c:errBarType val="both"/>
            <c:errValType val="cust"/>
            <c:noEndCap val="0"/>
            <c:plus>
              <c:numRef>
                <c:f>'Mortality by ethnicity'!$F$71:$F$87</c:f>
                <c:numCache>
                  <c:formatCode>General</c:formatCode>
                  <c:ptCount val="17"/>
                  <c:pt idx="0">
                    <c:v>28.845267287753458</c:v>
                  </c:pt>
                  <c:pt idx="1">
                    <c:v>26.724922894028637</c:v>
                  </c:pt>
                  <c:pt idx="2">
                    <c:v>26.733251771252895</c:v>
                  </c:pt>
                  <c:pt idx="3">
                    <c:v>24.268758617221621</c:v>
                  </c:pt>
                  <c:pt idx="4">
                    <c:v>24.566113850087376</c:v>
                  </c:pt>
                  <c:pt idx="5">
                    <c:v>24.486114545692175</c:v>
                  </c:pt>
                  <c:pt idx="6">
                    <c:v>25.352247040481444</c:v>
                  </c:pt>
                  <c:pt idx="7">
                    <c:v>24.560257979699927</c:v>
                  </c:pt>
                  <c:pt idx="8">
                    <c:v>25.045780400935286</c:v>
                  </c:pt>
                  <c:pt idx="9">
                    <c:v>24.296176620875215</c:v>
                  </c:pt>
                  <c:pt idx="10">
                    <c:v>23.998947186903223</c:v>
                  </c:pt>
                  <c:pt idx="11">
                    <c:v>22.792559606419616</c:v>
                  </c:pt>
                  <c:pt idx="12">
                    <c:v>21.583490797988304</c:v>
                  </c:pt>
                  <c:pt idx="13">
                    <c:v>22.750951029365496</c:v>
                  </c:pt>
                  <c:pt idx="14">
                    <c:v>22.920311108586446</c:v>
                  </c:pt>
                  <c:pt idx="15">
                    <c:v>23.378007710815808</c:v>
                  </c:pt>
                  <c:pt idx="16">
                    <c:v>22.046705427476013</c:v>
                  </c:pt>
                </c:numCache>
              </c:numRef>
            </c:plus>
            <c:minus>
              <c:numRef>
                <c:f>'Mortality by ethnicity'!$E$71:$E$87</c:f>
                <c:numCache>
                  <c:formatCode>General</c:formatCode>
                  <c:ptCount val="17"/>
                  <c:pt idx="0">
                    <c:v>22.633210876143771</c:v>
                  </c:pt>
                  <c:pt idx="1">
                    <c:v>20.828999343722423</c:v>
                  </c:pt>
                  <c:pt idx="2">
                    <c:v>21.168635247442317</c:v>
                  </c:pt>
                  <c:pt idx="3">
                    <c:v>19.042289537702118</c:v>
                  </c:pt>
                  <c:pt idx="4">
                    <c:v>19.710758008562365</c:v>
                  </c:pt>
                  <c:pt idx="5">
                    <c:v>19.908063082981649</c:v>
                  </c:pt>
                  <c:pt idx="6">
                    <c:v>20.977912629961622</c:v>
                  </c:pt>
                  <c:pt idx="7">
                    <c:v>20.383832772615563</c:v>
                  </c:pt>
                  <c:pt idx="8">
                    <c:v>21.086795714889988</c:v>
                  </c:pt>
                  <c:pt idx="9">
                    <c:v>20.546887114678782</c:v>
                  </c:pt>
                  <c:pt idx="10">
                    <c:v>20.476366706720398</c:v>
                  </c:pt>
                  <c:pt idx="11">
                    <c:v>19.498829920979944</c:v>
                  </c:pt>
                  <c:pt idx="12">
                    <c:v>18.52637558460539</c:v>
                  </c:pt>
                  <c:pt idx="13">
                    <c:v>19.948742691265096</c:v>
                  </c:pt>
                  <c:pt idx="14">
                    <c:v>20.309125956479534</c:v>
                  </c:pt>
                  <c:pt idx="15">
                    <c:v>20.940495255213506</c:v>
                  </c:pt>
                  <c:pt idx="16">
                    <c:v>19.75398527321606</c:v>
                  </c:pt>
                </c:numCache>
              </c:numRef>
            </c:minus>
            <c:spPr>
              <a:noFill/>
              <a:ln w="9525" cap="flat" cmpd="sng" algn="ctr">
                <a:solidFill>
                  <a:srgbClr val="0070C0"/>
                </a:solidFill>
                <a:round/>
              </a:ln>
              <a:effectLst/>
            </c:spPr>
          </c:errBars>
          <c:cat>
            <c:strRef>
              <c:f>'Mortality by ethnicity'!$C$38:$C$54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ethnicity'!$D$38:$D$54</c:f>
              <c:numCache>
                <c:formatCode>0.0</c:formatCode>
                <c:ptCount val="17"/>
                <c:pt idx="0">
                  <c:v>77.420720668734845</c:v>
                </c:pt>
                <c:pt idx="1">
                  <c:v>69.519842020442184</c:v>
                </c:pt>
                <c:pt idx="2">
                  <c:v>74.964339635565679</c:v>
                </c:pt>
                <c:pt idx="3">
                  <c:v>65.137367705328074</c:v>
                </c:pt>
                <c:pt idx="4">
                  <c:v>73.582111995159494</c:v>
                </c:pt>
                <c:pt idx="5">
                  <c:v>78.640697190831958</c:v>
                </c:pt>
                <c:pt idx="6">
                  <c:v>89.915975324937307</c:v>
                </c:pt>
                <c:pt idx="7">
                  <c:v>88.67233782430192</c:v>
                </c:pt>
                <c:pt idx="8">
                  <c:v>98.796547890463458</c:v>
                </c:pt>
                <c:pt idx="9">
                  <c:v>98.645300423401153</c:v>
                </c:pt>
                <c:pt idx="10">
                  <c:v>103.43126876066356</c:v>
                </c:pt>
                <c:pt idx="11">
                  <c:v>100.06461999214144</c:v>
                </c:pt>
                <c:pt idx="12">
                  <c:v>97.027066477286979</c:v>
                </c:pt>
                <c:pt idx="13">
                  <c:v>120.37332033442379</c:v>
                </c:pt>
                <c:pt idx="14">
                  <c:v>132.62018996862972</c:v>
                </c:pt>
                <c:pt idx="15">
                  <c:v>149.56411203450247</c:v>
                </c:pt>
                <c:pt idx="16">
                  <c:v>141.46197886263676</c:v>
                </c:pt>
              </c:numCache>
            </c:numRef>
          </c:val>
          <c:smooth val="0"/>
          <c:extLst>
            <c:ext xmlns:c16="http://schemas.microsoft.com/office/drawing/2014/chart" uri="{C3380CC4-5D6E-409C-BE32-E72D297353CC}">
              <c16:uniqueId val="{00000000-4B8D-4155-8D35-D89DA2183B9B}"/>
            </c:ext>
          </c:extLst>
        </c:ser>
        <c:ser>
          <c:idx val="2"/>
          <c:order val="1"/>
          <c:tx>
            <c:strRef>
              <c:f>'Mortality by ethnicity'!$G$36:$I$36</c:f>
              <c:strCache>
                <c:ptCount val="1"/>
                <c:pt idx="0">
                  <c:v>Non-Māori</c:v>
                </c:pt>
              </c:strCache>
            </c:strRef>
          </c:tx>
          <c:spPr>
            <a:ln w="22225" cap="rnd">
              <a:solidFill>
                <a:sysClr val="window" lastClr="FFFFFF">
                  <a:lumMod val="65000"/>
                </a:sysClr>
              </a:solidFill>
              <a:round/>
            </a:ln>
            <a:effectLst/>
          </c:spPr>
          <c:marker>
            <c:symbol val="none"/>
          </c:marker>
          <c:errBars>
            <c:errDir val="y"/>
            <c:errBarType val="both"/>
            <c:errValType val="cust"/>
            <c:noEndCap val="0"/>
            <c:plus>
              <c:numRef>
                <c:f>'Mortality by ethnicity'!$I$71:$I$87</c:f>
                <c:numCache>
                  <c:formatCode>General</c:formatCode>
                  <c:ptCount val="17"/>
                  <c:pt idx="0">
                    <c:v>3.7095905359946499</c:v>
                  </c:pt>
                  <c:pt idx="1">
                    <c:v>3.7487625712030592</c:v>
                  </c:pt>
                  <c:pt idx="2">
                    <c:v>3.7922027641992031</c:v>
                  </c:pt>
                  <c:pt idx="3">
                    <c:v>3.7792427760394673</c:v>
                  </c:pt>
                  <c:pt idx="4">
                    <c:v>3.796362012000472</c:v>
                  </c:pt>
                  <c:pt idx="5">
                    <c:v>3.7700063021703585</c:v>
                  </c:pt>
                  <c:pt idx="6">
                    <c:v>3.7705020813226042</c:v>
                  </c:pt>
                  <c:pt idx="7">
                    <c:v>3.7545559477293011</c:v>
                  </c:pt>
                  <c:pt idx="8">
                    <c:v>3.7374642703524756</c:v>
                  </c:pt>
                  <c:pt idx="9">
                    <c:v>3.6303960375214075</c:v>
                  </c:pt>
                  <c:pt idx="10">
                    <c:v>3.6410611478791992</c:v>
                  </c:pt>
                  <c:pt idx="11">
                    <c:v>3.6357236602885905</c:v>
                  </c:pt>
                  <c:pt idx="12">
                    <c:v>3.5887661522949799</c:v>
                  </c:pt>
                  <c:pt idx="13">
                    <c:v>3.5580267707188824</c:v>
                  </c:pt>
                  <c:pt idx="14">
                    <c:v>3.5901685857308792</c:v>
                  </c:pt>
                  <c:pt idx="15">
                    <c:v>3.6729919446254371</c:v>
                  </c:pt>
                  <c:pt idx="16">
                    <c:v>3.6970135489796689</c:v>
                  </c:pt>
                </c:numCache>
              </c:numRef>
            </c:plus>
            <c:minus>
              <c:numRef>
                <c:f>'Mortality by ethnicity'!$H$71:$H$87</c:f>
                <c:numCache>
                  <c:formatCode>General</c:formatCode>
                  <c:ptCount val="17"/>
                  <c:pt idx="0">
                    <c:v>3.5843884530602566</c:v>
                  </c:pt>
                  <c:pt idx="1">
                    <c:v>3.6297873176875441</c:v>
                  </c:pt>
                  <c:pt idx="2">
                    <c:v>3.6770194334574882</c:v>
                  </c:pt>
                  <c:pt idx="3">
                    <c:v>3.6700232797202545</c:v>
                  </c:pt>
                  <c:pt idx="4">
                    <c:v>3.6916274301759842</c:v>
                  </c:pt>
                  <c:pt idx="5">
                    <c:v>3.6699011311835505</c:v>
                  </c:pt>
                  <c:pt idx="6">
                    <c:v>3.6726922493916163</c:v>
                  </c:pt>
                  <c:pt idx="7">
                    <c:v>3.6580888012915409</c:v>
                  </c:pt>
                  <c:pt idx="8">
                    <c:v>3.6433890586493618</c:v>
                  </c:pt>
                  <c:pt idx="9">
                    <c:v>3.5399282208800855</c:v>
                  </c:pt>
                  <c:pt idx="10">
                    <c:v>3.5537074461583131</c:v>
                  </c:pt>
                  <c:pt idx="11">
                    <c:v>3.550214351094283</c:v>
                  </c:pt>
                  <c:pt idx="12">
                    <c:v>3.5057023515002044</c:v>
                  </c:pt>
                  <c:pt idx="13">
                    <c:v>3.4783114170652709</c:v>
                  </c:pt>
                  <c:pt idx="14">
                    <c:v>3.5133771570047543</c:v>
                  </c:pt>
                  <c:pt idx="15">
                    <c:v>3.5984554817019898</c:v>
                  </c:pt>
                  <c:pt idx="16">
                    <c:v>3.6242294678535814</c:v>
                  </c:pt>
                </c:numCache>
              </c:numRef>
            </c:minus>
            <c:spPr>
              <a:noFill/>
              <a:ln w="9525" cap="flat" cmpd="sng" algn="ctr">
                <a:solidFill>
                  <a:sysClr val="window" lastClr="FFFFFF">
                    <a:lumMod val="65000"/>
                  </a:sysClr>
                </a:solidFill>
                <a:round/>
              </a:ln>
              <a:effectLst/>
            </c:spPr>
          </c:errBars>
          <c:cat>
            <c:strRef>
              <c:f>'Mortality by ethnicity'!$C$38:$C$54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ethnicity'!$G$38:$G$54</c:f>
              <c:numCache>
                <c:formatCode>0.0</c:formatCode>
                <c:ptCount val="17"/>
                <c:pt idx="0">
                  <c:v>79.706041969784181</c:v>
                </c:pt>
                <c:pt idx="1">
                  <c:v>85.856626118137157</c:v>
                </c:pt>
                <c:pt idx="2">
                  <c:v>90.892217233868237</c:v>
                </c:pt>
                <c:pt idx="3">
                  <c:v>95.361999139415943</c:v>
                </c:pt>
                <c:pt idx="4">
                  <c:v>100.49914327122455</c:v>
                </c:pt>
                <c:pt idx="5">
                  <c:v>103.81456781016797</c:v>
                </c:pt>
                <c:pt idx="6">
                  <c:v>106.35306183115976</c:v>
                </c:pt>
                <c:pt idx="7">
                  <c:v>106.95337034147788</c:v>
                </c:pt>
                <c:pt idx="8">
                  <c:v>108.7412817436809</c:v>
                </c:pt>
                <c:pt idx="9">
                  <c:v>106.72198614616441</c:v>
                </c:pt>
                <c:pt idx="10">
                  <c:v>111.29458854530488</c:v>
                </c:pt>
                <c:pt idx="11">
                  <c:v>113.42303162183275</c:v>
                </c:pt>
                <c:pt idx="12">
                  <c:v>113.8141365991642</c:v>
                </c:pt>
                <c:pt idx="13">
                  <c:v>116.67032464077191</c:v>
                </c:pt>
                <c:pt idx="14">
                  <c:v>123.45314142136398</c:v>
                </c:pt>
                <c:pt idx="15">
                  <c:v>133.2899056094507</c:v>
                </c:pt>
                <c:pt idx="16">
                  <c:v>138.38546483271463</c:v>
                </c:pt>
              </c:numCache>
            </c:numRef>
          </c:val>
          <c:smooth val="0"/>
          <c:extLst>
            <c:ext xmlns:c16="http://schemas.microsoft.com/office/drawing/2014/chart" uri="{C3380CC4-5D6E-409C-BE32-E72D297353CC}">
              <c16:uniqueId val="{00000001-4B8D-4155-8D35-D89DA2183B9B}"/>
            </c:ext>
          </c:extLst>
        </c:ser>
        <c:dLbls>
          <c:showLegendKey val="0"/>
          <c:showVal val="0"/>
          <c:showCatName val="0"/>
          <c:showSerName val="0"/>
          <c:showPercent val="0"/>
          <c:showBubbleSize val="0"/>
        </c:dLbls>
        <c:smooth val="0"/>
        <c:axId val="305528544"/>
        <c:axId val="395765048"/>
      </c:lineChart>
      <c:catAx>
        <c:axId val="305528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65048"/>
        <c:crosses val="autoZero"/>
        <c:auto val="1"/>
        <c:lblAlgn val="ctr"/>
        <c:lblOffset val="100"/>
        <c:tickLblSkip val="2"/>
        <c:noMultiLvlLbl val="0"/>
      </c:catAx>
      <c:valAx>
        <c:axId val="395765048"/>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6.4593191721293769E-2"/>
              <c:y val="0.1561232918563556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528544"/>
        <c:crosses val="autoZero"/>
        <c:crossBetween val="between"/>
      </c:valAx>
      <c:spPr>
        <a:noFill/>
        <a:ln>
          <a:noFill/>
        </a:ln>
        <a:effectLst/>
      </c:spPr>
    </c:plotArea>
    <c:legend>
      <c:legendPos val="b"/>
      <c:layout>
        <c:manualLayout>
          <c:xMode val="edge"/>
          <c:yMode val="edge"/>
          <c:x val="0.66282661420018274"/>
          <c:y val="0.15080131408721104"/>
          <c:w val="0.30700013105220619"/>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400" b="0" i="0" baseline="0">
                <a:effectLst/>
              </a:rPr>
              <a:t>Age-standardised rate ratios for dementia (including Alzheimer's Disease) mortality, age 65+ years, Māori vs non-Māori, 1996–2014</a:t>
            </a: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'Mortality by ethnicity'!$P$36</c:f>
              <c:strCache>
                <c:ptCount val="1"/>
                <c:pt idx="0">
                  <c:v>Māori vs non-Māori</c:v>
                </c:pt>
              </c:strCache>
            </c:strRef>
          </c:tx>
          <c:spPr>
            <a:ln w="28575" cap="rnd">
              <a:solidFill>
                <a:schemeClr val="accent4"/>
              </a:solidFill>
              <a:round/>
            </a:ln>
            <a:effectLst/>
          </c:spPr>
          <c:marker>
            <c:symbol val="none"/>
          </c:marker>
          <c:errBars>
            <c:errDir val="y"/>
            <c:errBarType val="both"/>
            <c:errValType val="cust"/>
            <c:noEndCap val="0"/>
            <c:plus>
              <c:numRef>
                <c:f>'Mortality by ethnicity'!$Q$70:$Q$86</c:f>
                <c:numCache>
                  <c:formatCode>General</c:formatCode>
                  <c:ptCount val="17"/>
                  <c:pt idx="0">
                    <c:v>0.36857226481523286</c:v>
                  </c:pt>
                  <c:pt idx="1">
                    <c:v>0.31629027440587987</c:v>
                  </c:pt>
                  <c:pt idx="2">
                    <c:v>0.29861467137587494</c:v>
                  </c:pt>
                  <c:pt idx="3">
                    <c:v>0.25818375226211665</c:v>
                  </c:pt>
                  <c:pt idx="4">
                    <c:v>0.24800842660808331</c:v>
                  </c:pt>
                  <c:pt idx="5">
                    <c:v>0.23916490761339293</c:v>
                  </c:pt>
                  <c:pt idx="6">
                    <c:v>0.24177392684470023</c:v>
                  </c:pt>
                  <c:pt idx="7">
                    <c:v>0.23285831426402692</c:v>
                  </c:pt>
                  <c:pt idx="8">
                    <c:v>0.23374560524664978</c:v>
                  </c:pt>
                  <c:pt idx="9">
                    <c:v>0.23122776348064744</c:v>
                  </c:pt>
                  <c:pt idx="10">
                    <c:v>0.21920722866620324</c:v>
                  </c:pt>
                  <c:pt idx="11">
                    <c:v>0.20444383239743813</c:v>
                  </c:pt>
                  <c:pt idx="12">
                    <c:v>0.19300697909117215</c:v>
                  </c:pt>
                  <c:pt idx="13">
                    <c:v>0.19894881885201676</c:v>
                  </c:pt>
                  <c:pt idx="14">
                    <c:v>0.1901006324790453</c:v>
                  </c:pt>
                  <c:pt idx="15">
                    <c:v>0.18004184314694149</c:v>
                  </c:pt>
                  <c:pt idx="16">
                    <c:v>0.16356148790580805</c:v>
                  </c:pt>
                </c:numCache>
              </c:numRef>
            </c:plus>
            <c:minus>
              <c:numRef>
                <c:f>'Mortality by ethnicity'!$P$70:$P$86</c:f>
                <c:numCache>
                  <c:formatCode>General</c:formatCode>
                  <c:ptCount val="17"/>
                  <c:pt idx="0">
                    <c:v>0.26718747908665397</c:v>
                  </c:pt>
                  <c:pt idx="1">
                    <c:v>0.2274460385002679</c:v>
                  </c:pt>
                  <c:pt idx="2">
                    <c:v>0.21923718572691853</c:v>
                  </c:pt>
                  <c:pt idx="3">
                    <c:v>0.18736331394808736</c:v>
                  </c:pt>
                  <c:pt idx="4">
                    <c:v>0.18525618285629908</c:v>
                  </c:pt>
                  <c:pt idx="5">
                    <c:v>0.18177429399749034</c:v>
                  </c:pt>
                  <c:pt idx="6">
                    <c:v>0.18800878989295156</c:v>
                  </c:pt>
                  <c:pt idx="7">
                    <c:v>0.18179766194830027</c:v>
                  </c:pt>
                  <c:pt idx="8">
                    <c:v>0.18591458946237016</c:v>
                  </c:pt>
                  <c:pt idx="9">
                    <c:v>0.18495856936208499</c:v>
                  </c:pt>
                  <c:pt idx="10">
                    <c:v>0.17737044235789523</c:v>
                  </c:pt>
                  <c:pt idx="11">
                    <c:v>0.16598014950331186</c:v>
                  </c:pt>
                  <c:pt idx="12">
                    <c:v>0.15737686519319694</c:v>
                  </c:pt>
                  <c:pt idx="13">
                    <c:v>0.16678742670422031</c:v>
                  </c:pt>
                  <c:pt idx="14">
                    <c:v>0.16151829273670637</c:v>
                  </c:pt>
                  <c:pt idx="15">
                    <c:v>0.15514812118826449</c:v>
                  </c:pt>
                  <c:pt idx="16">
                    <c:v>0.14100075344775365</c:v>
                  </c:pt>
                </c:numCache>
              </c:numRef>
            </c:minus>
            <c:spPr>
              <a:noFill/>
              <a:ln w="9525" cap="flat" cmpd="sng" algn="ctr">
                <a:solidFill>
                  <a:srgbClr val="FFC000"/>
                </a:solidFill>
                <a:round/>
              </a:ln>
              <a:effectLst/>
            </c:spPr>
          </c:errBars>
          <c:cat>
            <c:strRef>
              <c:f>'Mortality by ethnicity'!$O$38:$O$54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ethnicity'!$P$38:$P$54</c:f>
              <c:numCache>
                <c:formatCode>0.00</c:formatCode>
                <c:ptCount val="17"/>
                <c:pt idx="0">
                  <c:v>0.97132812965526905</c:v>
                </c:pt>
                <c:pt idx="1">
                  <c:v>0.80972017144936659</c:v>
                </c:pt>
                <c:pt idx="2">
                  <c:v>0.82476082019960317</c:v>
                </c:pt>
                <c:pt idx="3">
                  <c:v>0.68305371419593985</c:v>
                </c:pt>
                <c:pt idx="4">
                  <c:v>0.73216655983402701</c:v>
                </c:pt>
                <c:pt idx="5">
                  <c:v>0.75751119375299858</c:v>
                </c:pt>
                <c:pt idx="6">
                  <c:v>0.84544792389412293</c:v>
                </c:pt>
                <c:pt idx="7">
                  <c:v>0.82907474108755286</c:v>
                </c:pt>
                <c:pt idx="8">
                  <c:v>0.90854683985923002</c:v>
                </c:pt>
                <c:pt idx="9">
                  <c:v>0.9243203203536563</c:v>
                </c:pt>
                <c:pt idx="10">
                  <c:v>0.92934679136317233</c:v>
                </c:pt>
                <c:pt idx="11">
                  <c:v>0.88222487585916409</c:v>
                </c:pt>
                <c:pt idx="12">
                  <c:v>0.8525045251540353</c:v>
                </c:pt>
                <c:pt idx="13">
                  <c:v>1.0317389679428202</c:v>
                </c:pt>
                <c:pt idx="14">
                  <c:v>1.0742552878097871</c:v>
                </c:pt>
                <c:pt idx="15">
                  <c:v>1.1220963159261019</c:v>
                </c:pt>
                <c:pt idx="16">
                  <c:v>1.0222314824294669</c:v>
                </c:pt>
              </c:numCache>
            </c:numRef>
          </c:val>
          <c:smooth val="0"/>
          <c:extLst>
            <c:ext xmlns:c16="http://schemas.microsoft.com/office/drawing/2014/chart" uri="{C3380CC4-5D6E-409C-BE32-E72D297353CC}">
              <c16:uniqueId val="{00000000-F079-4039-BFA4-507D6E08183F}"/>
            </c:ext>
          </c:extLst>
        </c:ser>
        <c:ser>
          <c:idx val="3"/>
          <c:order val="1"/>
          <c:tx>
            <c:strRef>
              <c:f>'Mortality by ethnicity'!$S$68</c:f>
              <c:strCache>
                <c:ptCount val="1"/>
                <c:pt idx="0">
                  <c:v>Reference (1.00)</c:v>
                </c:pt>
              </c:strCache>
            </c:strRef>
          </c:tx>
          <c:spPr>
            <a:ln w="28575" cap="rnd">
              <a:solidFill>
                <a:schemeClr val="tx1"/>
              </a:solidFill>
              <a:round/>
            </a:ln>
            <a:effectLst/>
          </c:spPr>
          <c:marker>
            <c:symbol val="none"/>
          </c:marker>
          <c:cat>
            <c:strRef>
              <c:f>'Mortality by ethnicity'!$O$38:$O$54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ethnicity'!$S$70:$S$86</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1-F079-4039-BFA4-507D6E08183F}"/>
            </c:ext>
          </c:extLst>
        </c:ser>
        <c:dLbls>
          <c:showLegendKey val="0"/>
          <c:showVal val="0"/>
          <c:showCatName val="0"/>
          <c:showSerName val="0"/>
          <c:showPercent val="0"/>
          <c:showBubbleSize val="0"/>
        </c:dLbls>
        <c:smooth val="0"/>
        <c:axId val="395763088"/>
        <c:axId val="395759952"/>
      </c:lineChart>
      <c:catAx>
        <c:axId val="395763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59952"/>
        <c:crosses val="autoZero"/>
        <c:auto val="1"/>
        <c:lblAlgn val="ctr"/>
        <c:lblOffset val="100"/>
        <c:tickLblSkip val="2"/>
        <c:noMultiLvlLbl val="0"/>
      </c:catAx>
      <c:valAx>
        <c:axId val="395759952"/>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63088"/>
        <c:crosses val="autoZero"/>
        <c:crossBetween val="between"/>
      </c:valAx>
      <c:spPr>
        <a:noFill/>
        <a:ln>
          <a:noFill/>
        </a:ln>
        <a:effectLst/>
      </c:spPr>
    </c:plotArea>
    <c:legend>
      <c:legendPos val="b"/>
      <c:layout>
        <c:manualLayout>
          <c:xMode val="edge"/>
          <c:yMode val="edge"/>
          <c:x val="0.39067400996590612"/>
          <c:y val="0.20470584719072576"/>
          <c:w val="0.57904680161171118"/>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r>
              <a:rPr lang="en-US" sz="1600">
                <a:solidFill>
                  <a:schemeClr val="tx1"/>
                </a:solidFill>
              </a:rPr>
              <a:t>Age-standardised dementia (including Alzheimer's Disease) mortality rates, age 65+ years, Māori and non-Māori, by sex, 1996–2014</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958302469135798"/>
          <c:w val="0.89973709150326797"/>
          <c:h val="0.47845668334315089"/>
        </c:manualLayout>
      </c:layout>
      <c:lineChart>
        <c:grouping val="standard"/>
        <c:varyColors val="0"/>
        <c:ser>
          <c:idx val="0"/>
          <c:order val="0"/>
          <c:tx>
            <c:strRef>
              <c:f>'Mortality by eth &amp; sex'!$F$69</c:f>
              <c:strCache>
                <c:ptCount val="1"/>
                <c:pt idx="0">
                  <c:v>Māori</c:v>
                </c:pt>
              </c:strCache>
            </c:strRef>
          </c:tx>
          <c:spPr>
            <a:ln w="28575" cap="rnd">
              <a:solidFill>
                <a:srgbClr val="0070C0"/>
              </a:solidFill>
              <a:round/>
            </a:ln>
            <a:effectLst/>
          </c:spPr>
          <c:marker>
            <c:symbol val="none"/>
          </c:marker>
          <c:dPt>
            <c:idx val="16"/>
            <c:marker>
              <c:symbol val="none"/>
            </c:marker>
            <c:bubble3D val="0"/>
            <c:spPr>
              <a:ln w="28575" cap="rnd">
                <a:solidFill>
                  <a:srgbClr val="0070C0"/>
                </a:solidFill>
                <a:round/>
              </a:ln>
              <a:effectLst/>
            </c:spPr>
            <c:extLst>
              <c:ext xmlns:c16="http://schemas.microsoft.com/office/drawing/2014/chart" uri="{C3380CC4-5D6E-409C-BE32-E72D297353CC}">
                <c16:uniqueId val="{00000001-DD3D-419B-B13D-36F190763472}"/>
              </c:ext>
            </c:extLst>
          </c:dPt>
          <c:dPt>
            <c:idx val="17"/>
            <c:marker>
              <c:symbol val="none"/>
            </c:marker>
            <c:bubble3D val="0"/>
            <c:spPr>
              <a:ln w="28575" cap="rnd">
                <a:noFill/>
                <a:round/>
              </a:ln>
              <a:effectLst/>
            </c:spPr>
            <c:extLst>
              <c:ext xmlns:c16="http://schemas.microsoft.com/office/drawing/2014/chart" uri="{C3380CC4-5D6E-409C-BE32-E72D297353CC}">
                <c16:uniqueId val="{00000003-DD3D-419B-B13D-36F190763472}"/>
              </c:ext>
            </c:extLst>
          </c:dPt>
          <c:dPt>
            <c:idx val="19"/>
            <c:marker>
              <c:symbol val="none"/>
            </c:marker>
            <c:bubble3D val="0"/>
            <c:extLst>
              <c:ext xmlns:c16="http://schemas.microsoft.com/office/drawing/2014/chart" uri="{C3380CC4-5D6E-409C-BE32-E72D297353CC}">
                <c16:uniqueId val="{00000004-DD3D-419B-B13D-36F190763472}"/>
              </c:ext>
            </c:extLst>
          </c:dPt>
          <c:errBars>
            <c:errDir val="y"/>
            <c:errBarType val="both"/>
            <c:errValType val="cust"/>
            <c:noEndCap val="0"/>
            <c:plus>
              <c:numRef>
                <c:f>'Mortality by eth &amp; sex'!$H$70:$H$103</c:f>
                <c:numCache>
                  <c:formatCode>General</c:formatCode>
                  <c:ptCount val="34"/>
                  <c:pt idx="0">
                    <c:v>44.776015501621764</c:v>
                  </c:pt>
                  <c:pt idx="1">
                    <c:v>41.604869610846926</c:v>
                  </c:pt>
                  <c:pt idx="2">
                    <c:v>45.744038905238583</c:v>
                  </c:pt>
                  <c:pt idx="3">
                    <c:v>43.649885283637843</c:v>
                  </c:pt>
                  <c:pt idx="4">
                    <c:v>42.167032740699469</c:v>
                  </c:pt>
                  <c:pt idx="5">
                    <c:v>38.961128039180942</c:v>
                  </c:pt>
                  <c:pt idx="6">
                    <c:v>42.404329317945525</c:v>
                  </c:pt>
                  <c:pt idx="7">
                    <c:v>43.53233194822306</c:v>
                  </c:pt>
                  <c:pt idx="8">
                    <c:v>45.371035503477685</c:v>
                  </c:pt>
                  <c:pt idx="9">
                    <c:v>42.479370168257816</c:v>
                  </c:pt>
                  <c:pt idx="10">
                    <c:v>38.598255430172031</c:v>
                  </c:pt>
                  <c:pt idx="11">
                    <c:v>35.568502063612243</c:v>
                  </c:pt>
                  <c:pt idx="12">
                    <c:v>35.537700886052065</c:v>
                  </c:pt>
                  <c:pt idx="13">
                    <c:v>39.190059429798367</c:v>
                  </c:pt>
                  <c:pt idx="14">
                    <c:v>38.430869545487099</c:v>
                  </c:pt>
                  <c:pt idx="15">
                    <c:v>40.135630536108749</c:v>
                  </c:pt>
                  <c:pt idx="16">
                    <c:v>37.898773100373035</c:v>
                  </c:pt>
                  <c:pt idx="17">
                    <c:v>41.513901196967851</c:v>
                  </c:pt>
                  <c:pt idx="18">
                    <c:v>38.35134006468725</c:v>
                  </c:pt>
                  <c:pt idx="19">
                    <c:v>35.637631021539661</c:v>
                  </c:pt>
                  <c:pt idx="20">
                    <c:v>31.580743597875781</c:v>
                  </c:pt>
                  <c:pt idx="21">
                    <c:v>32.00567519646512</c:v>
                  </c:pt>
                  <c:pt idx="22">
                    <c:v>33.427331803446592</c:v>
                  </c:pt>
                  <c:pt idx="23">
                    <c:v>33.526897228462914</c:v>
                  </c:pt>
                  <c:pt idx="24">
                    <c:v>32.021253549412023</c:v>
                  </c:pt>
                  <c:pt idx="25">
                    <c:v>31.917834481531344</c:v>
                  </c:pt>
                  <c:pt idx="26">
                    <c:v>31.499196772576113</c:v>
                  </c:pt>
                  <c:pt idx="27">
                    <c:v>32.056401860228533</c:v>
                  </c:pt>
                  <c:pt idx="28">
                    <c:v>30.723110522817308</c:v>
                  </c:pt>
                  <c:pt idx="29">
                    <c:v>28.196476729827268</c:v>
                  </c:pt>
                  <c:pt idx="30">
                    <c:v>28.850718342531323</c:v>
                  </c:pt>
                  <c:pt idx="31">
                    <c:v>29.654972205447621</c:v>
                  </c:pt>
                  <c:pt idx="32">
                    <c:v>29.896686099938591</c:v>
                  </c:pt>
                  <c:pt idx="33">
                    <c:v>27.817485672459156</c:v>
                  </c:pt>
                </c:numCache>
              </c:numRef>
            </c:plus>
            <c:minus>
              <c:numRef>
                <c:f>'Mortality by eth &amp; sex'!$G$70:$G$103</c:f>
                <c:numCache>
                  <c:formatCode>General</c:formatCode>
                  <c:ptCount val="34"/>
                  <c:pt idx="0">
                    <c:v>28.976474299618538</c:v>
                  </c:pt>
                  <c:pt idx="1">
                    <c:v>26.398702825036217</c:v>
                  </c:pt>
                  <c:pt idx="2">
                    <c:v>31.409192344968794</c:v>
                  </c:pt>
                  <c:pt idx="3">
                    <c:v>29.971285341675355</c:v>
                  </c:pt>
                  <c:pt idx="4">
                    <c:v>29.592101393305825</c:v>
                  </c:pt>
                  <c:pt idx="5">
                    <c:v>26.751847756483301</c:v>
                  </c:pt>
                  <c:pt idx="6">
                    <c:v>30.796482091239831</c:v>
                  </c:pt>
                  <c:pt idx="7">
                    <c:v>32.256594139119834</c:v>
                  </c:pt>
                  <c:pt idx="8">
                    <c:v>34.675532832626971</c:v>
                  </c:pt>
                  <c:pt idx="9">
                    <c:v>32.465531778877605</c:v>
                  </c:pt>
                  <c:pt idx="10">
                    <c:v>29.499328340179993</c:v>
                  </c:pt>
                  <c:pt idx="11">
                    <c:v>27.30053085100991</c:v>
                  </c:pt>
                  <c:pt idx="12">
                    <c:v>27.792710340613965</c:v>
                  </c:pt>
                  <c:pt idx="13">
                    <c:v>31.98760436260288</c:v>
                  </c:pt>
                  <c:pt idx="14">
                    <c:v>31.799919838717855</c:v>
                  </c:pt>
                  <c:pt idx="15">
                    <c:v>33.978038652579045</c:v>
                  </c:pt>
                  <c:pt idx="16">
                    <c:v>32.117733714008608</c:v>
                  </c:pt>
                  <c:pt idx="17">
                    <c:v>30.942953345141156</c:v>
                  </c:pt>
                  <c:pt idx="18">
                    <c:v>28.417581962513715</c:v>
                  </c:pt>
                  <c:pt idx="19">
                    <c:v>26.40677741106942</c:v>
                  </c:pt>
                  <c:pt idx="20">
                    <c:v>22.935766707868318</c:v>
                  </c:pt>
                  <c:pt idx="21">
                    <c:v>24.115555173527888</c:v>
                  </c:pt>
                  <c:pt idx="22">
                    <c:v>26.052755136365647</c:v>
                  </c:pt>
                  <c:pt idx="23">
                    <c:v>26.470451129102088</c:v>
                  </c:pt>
                  <c:pt idx="24">
                    <c:v>25.204856313189332</c:v>
                  </c:pt>
                  <c:pt idx="25">
                    <c:v>25.481683078119261</c:v>
                  </c:pt>
                  <c:pt idx="26">
                    <c:v>25.392207195933935</c:v>
                  </c:pt>
                  <c:pt idx="27">
                    <c:v>26.308442085874873</c:v>
                  </c:pt>
                  <c:pt idx="28">
                    <c:v>25.300340163101765</c:v>
                  </c:pt>
                  <c:pt idx="29">
                    <c:v>23.180630395412464</c:v>
                  </c:pt>
                  <c:pt idx="30">
                    <c:v>24.261921227013829</c:v>
                  </c:pt>
                  <c:pt idx="31">
                    <c:v>25.325011869996459</c:v>
                  </c:pt>
                  <c:pt idx="32">
                    <c:v>25.800335584310034</c:v>
                  </c:pt>
                  <c:pt idx="33">
                    <c:v>24.006020702831549</c:v>
                  </c:pt>
                </c:numCache>
              </c:numRef>
            </c:minus>
            <c:spPr>
              <a:noFill/>
              <a:ln w="9525" cap="flat" cmpd="sng" algn="ctr">
                <a:solidFill>
                  <a:srgbClr val="0070C0"/>
                </a:solidFill>
                <a:round/>
              </a:ln>
              <a:effectLst/>
            </c:spPr>
          </c:errBars>
          <c:cat>
            <c:multiLvlStrRef>
              <c:f>'Mortality by eth &amp; sex'!$D$70:$E$103</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'Mortality by eth &amp; sex'!$F$70:$F$103</c:f>
              <c:numCache>
                <c:formatCode>0.0</c:formatCode>
                <c:ptCount val="34"/>
                <c:pt idx="0">
                  <c:v>59.957271300880699</c:v>
                </c:pt>
                <c:pt idx="1">
                  <c:v>52.712685507917875</c:v>
                </c:pt>
                <c:pt idx="2">
                  <c:v>73.315115558340594</c:v>
                </c:pt>
                <c:pt idx="3">
                  <c:v>69.958763158356248</c:v>
                </c:pt>
                <c:pt idx="4">
                  <c:v>68.930192706919769</c:v>
                </c:pt>
                <c:pt idx="5">
                  <c:v>55.413685793630783</c:v>
                </c:pt>
                <c:pt idx="6">
                  <c:v>75.852937846131951</c:v>
                </c:pt>
                <c:pt idx="7">
                  <c:v>84.607673270900264</c:v>
                </c:pt>
                <c:pt idx="8">
                  <c:v>104.84200352334483</c:v>
                </c:pt>
                <c:pt idx="9">
                  <c:v>98.233714964096194</c:v>
                </c:pt>
                <c:pt idx="10" formatCode="General">
                  <c:v>92.027655078537833</c:v>
                </c:pt>
                <c:pt idx="11" formatCode="General">
                  <c:v>83.835110792758869</c:v>
                </c:pt>
                <c:pt idx="12" formatCode="General">
                  <c:v>91.512507979848976</c:v>
                </c:pt>
                <c:pt idx="13" formatCode="General">
                  <c:v>126.30213318188302</c:v>
                </c:pt>
                <c:pt idx="14" formatCode="General">
                  <c:v>136.30149281246051</c:v>
                </c:pt>
                <c:pt idx="15" formatCode="General">
                  <c:v>164.09581210291918</c:v>
                </c:pt>
                <c:pt idx="16" formatCode="General">
                  <c:v>156.02065344608317</c:v>
                </c:pt>
                <c:pt idx="17" formatCode="General">
                  <c:v>89.232744884078443</c:v>
                </c:pt>
                <c:pt idx="18" formatCode="General">
                  <c:v>80.536665474198372</c:v>
                </c:pt>
                <c:pt idx="19" formatCode="General">
                  <c:v>74.837957761934604</c:v>
                </c:pt>
                <c:pt idx="20" formatCode="General">
                  <c:v>61.439698911204303</c:v>
                </c:pt>
                <c:pt idx="21" formatCode="General">
                  <c:v>71.877893220163941</c:v>
                </c:pt>
                <c:pt idx="22" formatCode="General">
                  <c:v>86.954893578373941</c:v>
                </c:pt>
                <c:pt idx="23" formatCode="General">
                  <c:v>92.688410497317236</c:v>
                </c:pt>
                <c:pt idx="24" formatCode="General">
                  <c:v>87.24354638571387</c:v>
                </c:pt>
                <c:pt idx="25" formatCode="General">
                  <c:v>93.203459254614216</c:v>
                </c:pt>
                <c:pt idx="26" formatCode="General">
                  <c:v>94.097294391768145</c:v>
                </c:pt>
                <c:pt idx="27" formatCode="General">
                  <c:v>105.94944286924722</c:v>
                </c:pt>
                <c:pt idx="28" formatCode="General">
                  <c:v>103.54123746914046</c:v>
                </c:pt>
                <c:pt idx="29" formatCode="General">
                  <c:v>96.321847690541347</c:v>
                </c:pt>
                <c:pt idx="30" formatCode="General">
                  <c:v>112.95914871763701</c:v>
                </c:pt>
                <c:pt idx="31" formatCode="General">
                  <c:v>128.60696597526527</c:v>
                </c:pt>
                <c:pt idx="32" formatCode="General">
                  <c:v>139.74869653384491</c:v>
                </c:pt>
                <c:pt idx="33" formatCode="General">
                  <c:v>130.02970799439385</c:v>
                </c:pt>
              </c:numCache>
            </c:numRef>
          </c:val>
          <c:smooth val="0"/>
          <c:extLst>
            <c:ext xmlns:c16="http://schemas.microsoft.com/office/drawing/2014/chart" uri="{C3380CC4-5D6E-409C-BE32-E72D297353CC}">
              <c16:uniqueId val="{00000005-DD3D-419B-B13D-36F190763472}"/>
            </c:ext>
          </c:extLst>
        </c:ser>
        <c:ser>
          <c:idx val="1"/>
          <c:order val="1"/>
          <c:tx>
            <c:strRef>
              <c:f>'Mortality by eth &amp; sex'!$I$69</c:f>
              <c:strCache>
                <c:ptCount val="1"/>
                <c:pt idx="0">
                  <c:v>Non-Māori</c:v>
                </c:pt>
              </c:strCache>
            </c:strRef>
          </c:tx>
          <c:spPr>
            <a:ln w="22225" cap="rnd">
              <a:solidFill>
                <a:schemeClr val="bg1">
                  <a:lumMod val="65000"/>
                </a:schemeClr>
              </a:solidFill>
              <a:round/>
            </a:ln>
            <a:effectLst/>
          </c:spPr>
          <c:marker>
            <c:symbol val="none"/>
          </c:marker>
          <c:dPt>
            <c:idx val="16"/>
            <c:marker>
              <c:symbol val="none"/>
            </c:marker>
            <c:bubble3D val="0"/>
            <c:spPr>
              <a:ln w="22225" cap="rnd">
                <a:solidFill>
                  <a:schemeClr val="bg1">
                    <a:lumMod val="65000"/>
                  </a:schemeClr>
                </a:solidFill>
                <a:round/>
              </a:ln>
              <a:effectLst/>
            </c:spPr>
            <c:extLst>
              <c:ext xmlns:c16="http://schemas.microsoft.com/office/drawing/2014/chart" uri="{C3380CC4-5D6E-409C-BE32-E72D297353CC}">
                <c16:uniqueId val="{00000007-DD3D-419B-B13D-36F190763472}"/>
              </c:ext>
            </c:extLst>
          </c:dPt>
          <c:dPt>
            <c:idx val="17"/>
            <c:marker>
              <c:symbol val="none"/>
            </c:marker>
            <c:bubble3D val="0"/>
            <c:spPr>
              <a:ln w="22225" cap="rnd">
                <a:noFill/>
                <a:round/>
              </a:ln>
              <a:effectLst/>
            </c:spPr>
            <c:extLst>
              <c:ext xmlns:c16="http://schemas.microsoft.com/office/drawing/2014/chart" uri="{C3380CC4-5D6E-409C-BE32-E72D297353CC}">
                <c16:uniqueId val="{00000009-DD3D-419B-B13D-36F190763472}"/>
              </c:ext>
            </c:extLst>
          </c:dPt>
          <c:dPt>
            <c:idx val="19"/>
            <c:marker>
              <c:symbol val="none"/>
            </c:marker>
            <c:bubble3D val="0"/>
            <c:extLst>
              <c:ext xmlns:c16="http://schemas.microsoft.com/office/drawing/2014/chart" uri="{C3380CC4-5D6E-409C-BE32-E72D297353CC}">
                <c16:uniqueId val="{0000000A-DD3D-419B-B13D-36F190763472}"/>
              </c:ext>
            </c:extLst>
          </c:dPt>
          <c:errBars>
            <c:errDir val="y"/>
            <c:errBarType val="both"/>
            <c:errValType val="cust"/>
            <c:noEndCap val="0"/>
            <c:plus>
              <c:numRef>
                <c:f>'Mortality by eth &amp; sex'!$K$70:$K$103</c:f>
                <c:numCache>
                  <c:formatCode>General</c:formatCode>
                  <c:ptCount val="34"/>
                  <c:pt idx="0">
                    <c:v>6.40195551991971</c:v>
                  </c:pt>
                  <c:pt idx="1">
                    <c:v>6.5393550043860387</c:v>
                  </c:pt>
                  <c:pt idx="2">
                    <c:v>6.6351573534636827</c:v>
                  </c:pt>
                  <c:pt idx="3">
                    <c:v>6.6958301270147302</c:v>
                  </c:pt>
                  <c:pt idx="4">
                    <c:v>6.7059236306042038</c:v>
                  </c:pt>
                  <c:pt idx="5">
                    <c:v>6.4923429122318765</c:v>
                  </c:pt>
                  <c:pt idx="6">
                    <c:v>6.3874160526538475</c:v>
                  </c:pt>
                  <c:pt idx="7">
                    <c:v>6.2740738045688715</c:v>
                  </c:pt>
                  <c:pt idx="8">
                    <c:v>6.234787068444831</c:v>
                  </c:pt>
                  <c:pt idx="9">
                    <c:v>6.0561505335047485</c:v>
                  </c:pt>
                  <c:pt idx="10">
                    <c:v>5.9585629389684698</c:v>
                  </c:pt>
                  <c:pt idx="11">
                    <c:v>5.8584335188451178</c:v>
                  </c:pt>
                  <c:pt idx="12">
                    <c:v>5.7167073185443229</c:v>
                  </c:pt>
                  <c:pt idx="13">
                    <c:v>5.6956283273791541</c:v>
                  </c:pt>
                  <c:pt idx="14">
                    <c:v>5.7575186972952821</c:v>
                  </c:pt>
                  <c:pt idx="15">
                    <c:v>5.8463420030504238</c:v>
                  </c:pt>
                  <c:pt idx="16">
                    <c:v>5.8360344215887636</c:v>
                  </c:pt>
                  <c:pt idx="17">
                    <c:v>4.5320450595572197</c:v>
                  </c:pt>
                  <c:pt idx="18">
                    <c:v>4.5490274834304643</c:v>
                  </c:pt>
                  <c:pt idx="19">
                    <c:v>4.5900414697239995</c:v>
                  </c:pt>
                  <c:pt idx="20">
                    <c:v>4.5212578781385986</c:v>
                  </c:pt>
                  <c:pt idx="21">
                    <c:v>4.5372899174749648</c:v>
                  </c:pt>
                  <c:pt idx="22">
                    <c:v>4.6101691197807213</c:v>
                  </c:pt>
                  <c:pt idx="23">
                    <c:v>4.6577081796667557</c:v>
                  </c:pt>
                  <c:pt idx="24">
                    <c:v>4.6873675267422499</c:v>
                  </c:pt>
                  <c:pt idx="25">
                    <c:v>4.6595730401041493</c:v>
                  </c:pt>
                  <c:pt idx="26">
                    <c:v>4.5048827826934428</c:v>
                  </c:pt>
                  <c:pt idx="27">
                    <c:v>4.5853743441235792</c:v>
                  </c:pt>
                  <c:pt idx="28">
                    <c:v>4.6315789327359909</c:v>
                  </c:pt>
                  <c:pt idx="29">
                    <c:v>4.6173918200087911</c:v>
                  </c:pt>
                  <c:pt idx="30">
                    <c:v>4.5436579361141725</c:v>
                  </c:pt>
                  <c:pt idx="31">
                    <c:v>4.5649811825826418</c:v>
                  </c:pt>
                  <c:pt idx="32">
                    <c:v>4.6954614267708621</c:v>
                  </c:pt>
                  <c:pt idx="33">
                    <c:v>4.7722542710114055</c:v>
                  </c:pt>
                </c:numCache>
              </c:numRef>
            </c:plus>
            <c:minus>
              <c:numRef>
                <c:f>'Mortality by eth &amp; sex'!$J$70:$J$103</c:f>
                <c:numCache>
                  <c:formatCode>General</c:formatCode>
                  <c:ptCount val="34"/>
                  <c:pt idx="0">
                    <c:v>6.0227993168074647</c:v>
                  </c:pt>
                  <c:pt idx="1">
                    <c:v>6.1782299206331146</c:v>
                  </c:pt>
                  <c:pt idx="2">
                    <c:v>6.2874200942441689</c:v>
                  </c:pt>
                  <c:pt idx="3">
                    <c:v>6.3640305765501637</c:v>
                  </c:pt>
                  <c:pt idx="4">
                    <c:v>6.3859098129015592</c:v>
                  </c:pt>
                  <c:pt idx="5">
                    <c:v>6.1892363788277294</c:v>
                  </c:pt>
                  <c:pt idx="6">
                    <c:v>6.0939611969434253</c:v>
                  </c:pt>
                  <c:pt idx="7">
                    <c:v>5.989868583019387</c:v>
                  </c:pt>
                  <c:pt idx="8">
                    <c:v>5.960284346809317</c:v>
                  </c:pt>
                  <c:pt idx="9">
                    <c:v>5.7923667944635753</c:v>
                  </c:pt>
                  <c:pt idx="10">
                    <c:v>5.7078772557488549</c:v>
                  </c:pt>
                  <c:pt idx="11">
                    <c:v>5.6171903277883644</c:v>
                  </c:pt>
                  <c:pt idx="12">
                    <c:v>5.4861777104402591</c:v>
                  </c:pt>
                  <c:pt idx="13">
                    <c:v>5.4738856910694409</c:v>
                  </c:pt>
                  <c:pt idx="14">
                    <c:v>5.5440414663708424</c:v>
                  </c:pt>
                  <c:pt idx="15">
                    <c:v>5.641612274398156</c:v>
                  </c:pt>
                  <c:pt idx="16">
                    <c:v>5.6412203201914082</c:v>
                  </c:pt>
                  <c:pt idx="17">
                    <c:v>4.3475278449750903</c:v>
                  </c:pt>
                  <c:pt idx="18">
                    <c:v>4.3740763462580077</c:v>
                  </c:pt>
                  <c:pt idx="19">
                    <c:v>4.4203407161122925</c:v>
                  </c:pt>
                  <c:pt idx="20">
                    <c:v>4.3616489003928649</c:v>
                  </c:pt>
                  <c:pt idx="21">
                    <c:v>4.3849978356160193</c:v>
                  </c:pt>
                  <c:pt idx="22">
                    <c:v>4.4623587176645003</c:v>
                  </c:pt>
                  <c:pt idx="23">
                    <c:v>4.5122840766645709</c:v>
                  </c:pt>
                  <c:pt idx="24">
                    <c:v>4.5420998384024927</c:v>
                  </c:pt>
                  <c:pt idx="25">
                    <c:v>4.5175563743729583</c:v>
                  </c:pt>
                  <c:pt idx="26">
                    <c:v>4.3688956439818725</c:v>
                  </c:pt>
                  <c:pt idx="27">
                    <c:v>4.4522885759529771</c:v>
                  </c:pt>
                  <c:pt idx="28">
                    <c:v>4.4996825033364871</c:v>
                  </c:pt>
                  <c:pt idx="29">
                    <c:v>4.4876705210187851</c:v>
                  </c:pt>
                  <c:pt idx="30">
                    <c:v>4.4199140762710982</c:v>
                  </c:pt>
                  <c:pt idx="31">
                    <c:v>4.4461157994008005</c:v>
                  </c:pt>
                  <c:pt idx="32">
                    <c:v>4.5791703696259844</c:v>
                  </c:pt>
                  <c:pt idx="33">
                    <c:v>4.6565358023147496</c:v>
                  </c:pt>
                </c:numCache>
              </c:numRef>
            </c:minus>
            <c:spPr>
              <a:noFill/>
              <a:ln w="9525" cap="flat" cmpd="sng" algn="ctr">
                <a:solidFill>
                  <a:schemeClr val="bg1">
                    <a:lumMod val="65000"/>
                  </a:schemeClr>
                </a:solidFill>
                <a:round/>
              </a:ln>
              <a:effectLst/>
            </c:spPr>
          </c:errBars>
          <c:cat>
            <c:multiLvlStrRef>
              <c:f>'Mortality by eth &amp; sex'!$D$70:$E$103</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'Mortality by eth &amp; sex'!$I$70:$I$103</c:f>
              <c:numCache>
                <c:formatCode>0.0</c:formatCode>
                <c:ptCount val="34"/>
                <c:pt idx="0">
                  <c:v>76.1040515687001</c:v>
                </c:pt>
                <c:pt idx="1">
                  <c:v>83.762650349413093</c:v>
                </c:pt>
                <c:pt idx="2">
                  <c:v>89.850098523220566</c:v>
                </c:pt>
                <c:pt idx="3">
                  <c:v>95.965010211220175</c:v>
                </c:pt>
                <c:pt idx="4">
                  <c:v>99.918637121770828</c:v>
                </c:pt>
                <c:pt idx="5">
                  <c:v>99.002421980861484</c:v>
                </c:pt>
                <c:pt idx="6">
                  <c:v>99.201301890597108</c:v>
                </c:pt>
                <c:pt idx="7">
                  <c:v>98.907614839822202</c:v>
                </c:pt>
                <c:pt idx="8">
                  <c:v>101.05670833379847</c:v>
                </c:pt>
                <c:pt idx="9">
                  <c:v>99.391294599063258</c:v>
                </c:pt>
                <c:pt idx="10" formatCode="General">
                  <c:v>101.50405747845349</c:v>
                </c:pt>
                <c:pt idx="11" formatCode="General">
                  <c:v>102.18018691717775</c:v>
                </c:pt>
                <c:pt idx="12" formatCode="General">
                  <c:v>101.1749405890599</c:v>
                </c:pt>
                <c:pt idx="13" formatCode="General">
                  <c:v>104.62757030703378</c:v>
                </c:pt>
                <c:pt idx="14" formatCode="General">
                  <c:v>111.48016517697225</c:v>
                </c:pt>
                <c:pt idx="15" formatCode="General">
                  <c:v>120.89426023673458</c:v>
                </c:pt>
                <c:pt idx="16" formatCode="General">
                  <c:v>126.70266193101787</c:v>
                </c:pt>
                <c:pt idx="17" formatCode="General">
                  <c:v>80.078919568564743</c:v>
                </c:pt>
                <c:pt idx="18" formatCode="General">
                  <c:v>85.313472479138156</c:v>
                </c:pt>
                <c:pt idx="19" formatCode="General">
                  <c:v>89.63438668101351</c:v>
                </c:pt>
                <c:pt idx="20" formatCode="General">
                  <c:v>92.349169551454963</c:v>
                </c:pt>
                <c:pt idx="21" formatCode="General">
                  <c:v>97.696241528409558</c:v>
                </c:pt>
                <c:pt idx="22" formatCode="General">
                  <c:v>103.91244966166677</c:v>
                </c:pt>
                <c:pt idx="23" formatCode="General">
                  <c:v>108.13505880109255</c:v>
                </c:pt>
                <c:pt idx="24" formatCode="General">
                  <c:v>109.55238633220742</c:v>
                </c:pt>
                <c:pt idx="25" formatCode="General">
                  <c:v>110.91064509845877</c:v>
                </c:pt>
                <c:pt idx="26" formatCode="General">
                  <c:v>108.29771679940012</c:v>
                </c:pt>
                <c:pt idx="27" formatCode="General">
                  <c:v>114.71926473836963</c:v>
                </c:pt>
                <c:pt idx="28" formatCode="General">
                  <c:v>118.08816519636757</c:v>
                </c:pt>
                <c:pt idx="29" formatCode="General">
                  <c:v>119.392234118548</c:v>
                </c:pt>
                <c:pt idx="30" formatCode="General">
                  <c:v>121.26381286112553</c:v>
                </c:pt>
                <c:pt idx="31" formatCode="General">
                  <c:v>127.60058726160447</c:v>
                </c:pt>
                <c:pt idx="32" formatCode="General">
                  <c:v>138.29595009227282</c:v>
                </c:pt>
                <c:pt idx="33" formatCode="General">
                  <c:v>143.90135428808748</c:v>
                </c:pt>
              </c:numCache>
            </c:numRef>
          </c:val>
          <c:smooth val="0"/>
          <c:extLst>
            <c:ext xmlns:c16="http://schemas.microsoft.com/office/drawing/2014/chart" uri="{C3380CC4-5D6E-409C-BE32-E72D297353CC}">
              <c16:uniqueId val="{0000000B-DD3D-419B-B13D-36F190763472}"/>
            </c:ext>
          </c:extLst>
        </c:ser>
        <c:dLbls>
          <c:showLegendKey val="0"/>
          <c:showVal val="0"/>
          <c:showCatName val="0"/>
          <c:showSerName val="0"/>
          <c:showPercent val="0"/>
          <c:showBubbleSize val="0"/>
        </c:dLbls>
        <c:smooth val="0"/>
        <c:axId val="395761128"/>
        <c:axId val="395761520"/>
      </c:lineChart>
      <c:catAx>
        <c:axId val="39576112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61520"/>
        <c:crosses val="autoZero"/>
        <c:auto val="1"/>
        <c:lblAlgn val="ctr"/>
        <c:lblOffset val="100"/>
        <c:tickLblSkip val="1"/>
        <c:noMultiLvlLbl val="0"/>
      </c:catAx>
      <c:valAx>
        <c:axId val="395761520"/>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4.2519609870964661E-2"/>
              <c:y val="0.1769060478762419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61128"/>
        <c:crosses val="autoZero"/>
        <c:crossBetween val="between"/>
      </c:valAx>
      <c:spPr>
        <a:noFill/>
        <a:ln>
          <a:noFill/>
        </a:ln>
        <a:effectLst/>
      </c:spPr>
    </c:plotArea>
    <c:legend>
      <c:legendPos val="b"/>
      <c:layout>
        <c:manualLayout>
          <c:xMode val="edge"/>
          <c:yMode val="edge"/>
          <c:x val="0.78211136912663737"/>
          <c:y val="0.18336037199013416"/>
          <c:w val="0.17493088235294113"/>
          <c:h val="0.12569622331691296"/>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400" b="0" i="0" u="none" strike="noStrike" baseline="0">
                <a:effectLst/>
              </a:rPr>
              <a:t>Age-standardised rate ratios for dementia (including Alzheimer's Disease) mortality, age 65+ years, Māori vs non-Māori</a:t>
            </a:r>
            <a:r>
              <a:rPr lang="en-US" sz="1400" b="0" i="0" baseline="0">
                <a:effectLst/>
              </a:rPr>
              <a:t>, by sex, 1996–2014</a:t>
            </a: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179324806621395E-2"/>
          <c:y val="0.26569961693977445"/>
          <c:w val="0.89404869281045751"/>
          <c:h val="0.51003562893336629"/>
        </c:manualLayout>
      </c:layout>
      <c:lineChart>
        <c:grouping val="standard"/>
        <c:varyColors val="0"/>
        <c:ser>
          <c:idx val="2"/>
          <c:order val="0"/>
          <c:tx>
            <c:strRef>
              <c:f>'Mortality by eth &amp; sex'!$S$36:$U$36</c:f>
              <c:strCache>
                <c:ptCount val="1"/>
                <c:pt idx="0">
                  <c:v>Māori male vs non-Māori male</c:v>
                </c:pt>
              </c:strCache>
            </c:strRef>
          </c:tx>
          <c:spPr>
            <a:ln w="28575" cap="rnd">
              <a:solidFill>
                <a:schemeClr val="accent6"/>
              </a:solidFill>
              <a:round/>
            </a:ln>
            <a:effectLst/>
          </c:spPr>
          <c:marker>
            <c:symbol val="none"/>
          </c:marker>
          <c:errBars>
            <c:errDir val="y"/>
            <c:errBarType val="both"/>
            <c:errValType val="cust"/>
            <c:noEndCap val="0"/>
            <c:plus>
              <c:numRef>
                <c:f>'Mortality by eth &amp; sex'!$T$70:$T$86</c:f>
                <c:numCache>
                  <c:formatCode>General</c:formatCode>
                  <c:ptCount val="17"/>
                  <c:pt idx="0">
                    <c:v>0.61259577483090799</c:v>
                  </c:pt>
                  <c:pt idx="1">
                    <c:v>0.51601379075686504</c:v>
                  </c:pt>
                  <c:pt idx="2">
                    <c:v>0.52493969599088008</c:v>
                  </c:pt>
                  <c:pt idx="3">
                    <c:v>0.46627574703404229</c:v>
                  </c:pt>
                  <c:pt idx="4">
                    <c:v>0.43192784895209058</c:v>
                  </c:pt>
                  <c:pt idx="5">
                    <c:v>0.40301319725432916</c:v>
                  </c:pt>
                  <c:pt idx="6">
                    <c:v>0.43804233829430839</c:v>
                  </c:pt>
                  <c:pt idx="7">
                    <c:v>0.45117657198154726</c:v>
                  </c:pt>
                  <c:pt idx="8">
                    <c:v>0.46127743922533382</c:v>
                  </c:pt>
                  <c:pt idx="9">
                    <c:v>0.44021961777895102</c:v>
                  </c:pt>
                  <c:pt idx="10">
                    <c:v>0.39231183198929509</c:v>
                  </c:pt>
                  <c:pt idx="11">
                    <c:v>0.35824914768310578</c:v>
                  </c:pt>
                  <c:pt idx="12">
                    <c:v>0.35874972040740094</c:v>
                  </c:pt>
                  <c:pt idx="13">
                    <c:v>0.38275201574789142</c:v>
                  </c:pt>
                  <c:pt idx="14">
                    <c:v>0.35281304150313608</c:v>
                  </c:pt>
                  <c:pt idx="15">
                    <c:v>0.34234998553534512</c:v>
                  </c:pt>
                  <c:pt idx="16">
                    <c:v>0.30741668575555181</c:v>
                  </c:pt>
                </c:numCache>
              </c:numRef>
            </c:plus>
            <c:minus>
              <c:numRef>
                <c:f>'Mortality by eth &amp; sex'!$S$70:$S$86</c:f>
                <c:numCache>
                  <c:formatCode>General</c:formatCode>
                  <c:ptCount val="17"/>
                  <c:pt idx="0">
                    <c:v>0.34462525594917803</c:v>
                  </c:pt>
                  <c:pt idx="1">
                    <c:v>0.28352914226874437</c:v>
                  </c:pt>
                  <c:pt idx="2">
                    <c:v>0.31943638253623269</c:v>
                  </c:pt>
                  <c:pt idx="3">
                    <c:v>0.28409294169006677</c:v>
                  </c:pt>
                  <c:pt idx="4">
                    <c:v>0.27060120044472302</c:v>
                  </c:pt>
                  <c:pt idx="5">
                    <c:v>0.24555920998600106</c:v>
                  </c:pt>
                  <c:pt idx="6">
                    <c:v>0.28670184257305231</c:v>
                  </c:pt>
                  <c:pt idx="7">
                    <c:v>0.30297412165137427</c:v>
                  </c:pt>
                  <c:pt idx="8">
                    <c:v>0.32195395432486451</c:v>
                  </c:pt>
                  <c:pt idx="9">
                    <c:v>0.30712950985257592</c:v>
                  </c:pt>
                  <c:pt idx="10">
                    <c:v>0.27364316498294861</c:v>
                  </c:pt>
                  <c:pt idx="11">
                    <c:v>0.25154883123069671</c:v>
                  </c:pt>
                  <c:pt idx="12">
                    <c:v>0.25814682799704314</c:v>
                  </c:pt>
                  <c:pt idx="13">
                    <c:v>0.2913041739847344</c:v>
                  </c:pt>
                  <c:pt idx="14">
                    <c:v>0.27342005017588489</c:v>
                  </c:pt>
                  <c:pt idx="15">
                    <c:v>0.2733945696061939</c:v>
                  </c:pt>
                  <c:pt idx="16">
                    <c:v>0.24594966987977873</c:v>
                  </c:pt>
                </c:numCache>
              </c:numRef>
            </c:minus>
            <c:spPr>
              <a:noFill/>
              <a:ln w="9525" cap="flat" cmpd="sng" algn="ctr">
                <a:solidFill>
                  <a:schemeClr val="accent6">
                    <a:lumMod val="75000"/>
                  </a:schemeClr>
                </a:solidFill>
                <a:round/>
              </a:ln>
              <a:effectLst/>
            </c:spPr>
          </c:errBars>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sex'!$S$38:$S$54</c:f>
              <c:numCache>
                <c:formatCode>0.00</c:formatCode>
                <c:ptCount val="17"/>
                <c:pt idx="0">
                  <c:v>0.78783284286456812</c:v>
                </c:pt>
                <c:pt idx="1">
                  <c:v>0.62931014345927061</c:v>
                </c:pt>
                <c:pt idx="2">
                  <c:v>0.81597145427050677</c:v>
                </c:pt>
                <c:pt idx="3">
                  <c:v>0.72710291382070247</c:v>
                </c:pt>
                <c:pt idx="4">
                  <c:v>0.72449403439137927</c:v>
                </c:pt>
                <c:pt idx="5">
                  <c:v>0.62852395197242461</c:v>
                </c:pt>
                <c:pt idx="6">
                  <c:v>0.82983437390939874</c:v>
                </c:pt>
                <c:pt idx="7">
                  <c:v>0.92235199418937852</c:v>
                </c:pt>
                <c:pt idx="8">
                  <c:v>1.0659372732855272</c:v>
                </c:pt>
                <c:pt idx="9">
                  <c:v>1.0158864362085585</c:v>
                </c:pt>
                <c:pt idx="10">
                  <c:v>0.9046486665268445</c:v>
                </c:pt>
                <c:pt idx="11">
                  <c:v>0.84458188490259034</c:v>
                </c:pt>
                <c:pt idx="12">
                  <c:v>0.9205510910187481</c:v>
                </c:pt>
                <c:pt idx="13">
                  <c:v>1.2192442996872579</c:v>
                </c:pt>
                <c:pt idx="14">
                  <c:v>1.2150462893238123</c:v>
                </c:pt>
                <c:pt idx="15">
                  <c:v>1.3573499004964134</c:v>
                </c:pt>
                <c:pt idx="16">
                  <c:v>1.2300748832499393</c:v>
                </c:pt>
              </c:numCache>
            </c:numRef>
          </c:val>
          <c:smooth val="0"/>
          <c:extLst>
            <c:ext xmlns:c16="http://schemas.microsoft.com/office/drawing/2014/chart" uri="{C3380CC4-5D6E-409C-BE32-E72D297353CC}">
              <c16:uniqueId val="{00000000-98FB-4EF3-A2AC-F8B30FC549E7}"/>
            </c:ext>
          </c:extLst>
        </c:ser>
        <c:ser>
          <c:idx val="0"/>
          <c:order val="1"/>
          <c:tx>
            <c:strRef>
              <c:f>'Mortality by eth &amp; sex'!$V$36:$X$36</c:f>
              <c:strCache>
                <c:ptCount val="1"/>
                <c:pt idx="0">
                  <c:v>Māori female vs non-Māori female</c:v>
                </c:pt>
              </c:strCache>
            </c:strRef>
          </c:tx>
          <c:spPr>
            <a:ln w="28575" cap="rnd">
              <a:solidFill>
                <a:schemeClr val="accent2"/>
              </a:solidFill>
              <a:round/>
            </a:ln>
            <a:effectLst/>
          </c:spPr>
          <c:marker>
            <c:symbol val="none"/>
          </c:marker>
          <c:errBars>
            <c:errDir val="y"/>
            <c:errBarType val="both"/>
            <c:errValType val="cust"/>
            <c:noEndCap val="0"/>
            <c:plus>
              <c:numRef>
                <c:f>'Mortality by eth &amp; sex'!$X$70:$X$86</c:f>
                <c:numCache>
                  <c:formatCode>General</c:formatCode>
                  <c:ptCount val="17"/>
                  <c:pt idx="0">
                    <c:v>0.53345731435455446</c:v>
                  </c:pt>
                  <c:pt idx="1">
                    <c:v>0.46224576058170608</c:v>
                  </c:pt>
                  <c:pt idx="2">
                    <c:v>0.40808081403703289</c:v>
                  </c:pt>
                  <c:pt idx="3">
                    <c:v>0.35032465456817308</c:v>
                  </c:pt>
                  <c:pt idx="4">
                    <c:v>0.3349134801360345</c:v>
                  </c:pt>
                  <c:pt idx="5">
                    <c:v>0.32747746252434107</c:v>
                  </c:pt>
                  <c:pt idx="6">
                    <c:v>0.31626902277994828</c:v>
                  </c:pt>
                  <c:pt idx="7">
                    <c:v>0.29749655316195023</c:v>
                  </c:pt>
                  <c:pt idx="8">
                    <c:v>0.29330962957366902</c:v>
                  </c:pt>
                  <c:pt idx="9">
                    <c:v>0.29651228127861584</c:v>
                  </c:pt>
                  <c:pt idx="10">
                    <c:v>0.2849689587216695</c:v>
                  </c:pt>
                  <c:pt idx="11">
                    <c:v>0.26550453126648543</c:v>
                  </c:pt>
                  <c:pt idx="12">
                    <c:v>0.24108134098863498</c:v>
                  </c:pt>
                  <c:pt idx="13">
                    <c:v>0.24327545391534111</c:v>
                  </c:pt>
                  <c:pt idx="14">
                    <c:v>0.23952903654078628</c:v>
                  </c:pt>
                  <c:pt idx="15">
                    <c:v>0.22407018683595781</c:v>
                  </c:pt>
                  <c:pt idx="16">
                    <c:v>0.20060423837701435</c:v>
                  </c:pt>
                </c:numCache>
              </c:numRef>
            </c:plus>
            <c:minus>
              <c:numRef>
                <c:f>'Mortality by eth &amp; sex'!$W$70:$W$86</c:f>
                <c:numCache>
                  <c:formatCode>General</c:formatCode>
                  <c:ptCount val="17"/>
                  <c:pt idx="0">
                    <c:v>0.36075289481046569</c:v>
                  </c:pt>
                  <c:pt idx="1">
                    <c:v>0.31030232512504952</c:v>
                  </c:pt>
                  <c:pt idx="2">
                    <c:v>0.27404155272206887</c:v>
                  </c:pt>
                  <c:pt idx="3">
                    <c:v>0.22917417983138305</c:v>
                  </c:pt>
                  <c:pt idx="4">
                    <c:v>0.22988493416764688</c:v>
                  </c:pt>
                  <c:pt idx="5">
                    <c:v>0.23500902076731367</c:v>
                  </c:pt>
                  <c:pt idx="6">
                    <c:v>0.2308176009627535</c:v>
                  </c:pt>
                  <c:pt idx="7">
                    <c:v>0.21632956525766878</c:v>
                  </c:pt>
                  <c:pt idx="8">
                    <c:v>0.21723262572711877</c:v>
                  </c:pt>
                  <c:pt idx="9">
                    <c:v>0.22238623356319842</c:v>
                  </c:pt>
                  <c:pt idx="10">
                    <c:v>0.21875015757663063</c:v>
                  </c:pt>
                  <c:pt idx="11">
                    <c:v>0.20465915816759161</c:v>
                  </c:pt>
                  <c:pt idx="12">
                    <c:v>0.18541112950532102</c:v>
                  </c:pt>
                  <c:pt idx="13">
                    <c:v>0.19269085422566756</c:v>
                  </c:pt>
                  <c:pt idx="14">
                    <c:v>0.19334130625622559</c:v>
                  </c:pt>
                  <c:pt idx="15">
                    <c:v>0.1832552872136024</c:v>
                  </c:pt>
                  <c:pt idx="16">
                    <c:v>0.16408077203833937</c:v>
                  </c:pt>
                </c:numCache>
              </c:numRef>
            </c:minus>
            <c:spPr>
              <a:noFill/>
              <a:ln w="9525" cap="flat" cmpd="sng" algn="ctr">
                <a:solidFill>
                  <a:srgbClr val="FF0000"/>
                </a:solidFill>
                <a:round/>
              </a:ln>
              <a:effectLst/>
            </c:spPr>
          </c:errBars>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sex'!$V$38:$V$54</c:f>
              <c:numCache>
                <c:formatCode>0.00</c:formatCode>
                <c:ptCount val="17"/>
                <c:pt idx="0">
                  <c:v>1.1143100501958703</c:v>
                </c:pt>
                <c:pt idx="1">
                  <c:v>0.94400876126443145</c:v>
                </c:pt>
                <c:pt idx="2">
                  <c:v>0.83431599680346569</c:v>
                </c:pt>
                <c:pt idx="3">
                  <c:v>0.66269129823717621</c:v>
                </c:pt>
                <c:pt idx="4">
                  <c:v>0.73305369148025235</c:v>
                </c:pt>
                <c:pt idx="5">
                  <c:v>0.8322856569101984</c:v>
                </c:pt>
                <c:pt idx="6">
                  <c:v>0.85429189526034155</c:v>
                </c:pt>
                <c:pt idx="7">
                  <c:v>0.79289994211778425</c:v>
                </c:pt>
                <c:pt idx="8">
                  <c:v>0.8375253724746401</c:v>
                </c:pt>
                <c:pt idx="9">
                  <c:v>0.88956920638665404</c:v>
                </c:pt>
                <c:pt idx="10">
                  <c:v>0.94137923893060038</c:v>
                </c:pt>
                <c:pt idx="11">
                  <c:v>0.89304956303518401</c:v>
                </c:pt>
                <c:pt idx="12">
                  <c:v>0.80292785934103983</c:v>
                </c:pt>
                <c:pt idx="13">
                  <c:v>0.92670408216462963</c:v>
                </c:pt>
                <c:pt idx="14">
                  <c:v>1.0026657843061666</c:v>
                </c:pt>
                <c:pt idx="15">
                  <c:v>1.0060553088347715</c:v>
                </c:pt>
                <c:pt idx="16">
                  <c:v>0.90120959499972964</c:v>
                </c:pt>
              </c:numCache>
            </c:numRef>
          </c:val>
          <c:smooth val="0"/>
          <c:extLst>
            <c:ext xmlns:c16="http://schemas.microsoft.com/office/drawing/2014/chart" uri="{C3380CC4-5D6E-409C-BE32-E72D297353CC}">
              <c16:uniqueId val="{00000001-98FB-4EF3-A2AC-F8B30FC549E7}"/>
            </c:ext>
          </c:extLst>
        </c:ser>
        <c:ser>
          <c:idx val="3"/>
          <c:order val="2"/>
          <c:tx>
            <c:strRef>
              <c:f>'Mortality by eth &amp; sex'!$Z$69</c:f>
              <c:strCache>
                <c:ptCount val="1"/>
                <c:pt idx="0">
                  <c:v>Reference (1.00)</c:v>
                </c:pt>
              </c:strCache>
            </c:strRef>
          </c:tx>
          <c:spPr>
            <a:ln w="28575" cap="rnd">
              <a:solidFill>
                <a:schemeClr val="tx1"/>
              </a:solidFill>
              <a:round/>
            </a:ln>
            <a:effectLst/>
          </c:spPr>
          <c:marker>
            <c:symbol val="none"/>
          </c:marker>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sex'!$Z$70:$Z$86</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2-98FB-4EF3-A2AC-F8B30FC549E7}"/>
            </c:ext>
          </c:extLst>
        </c:ser>
        <c:dLbls>
          <c:showLegendKey val="0"/>
          <c:showVal val="0"/>
          <c:showCatName val="0"/>
          <c:showSerName val="0"/>
          <c:showPercent val="0"/>
          <c:showBubbleSize val="0"/>
        </c:dLbls>
        <c:smooth val="0"/>
        <c:axId val="395763872"/>
        <c:axId val="395764264"/>
      </c:lineChart>
      <c:catAx>
        <c:axId val="395763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64264"/>
        <c:crosses val="autoZero"/>
        <c:auto val="1"/>
        <c:lblAlgn val="ctr"/>
        <c:lblOffset val="100"/>
        <c:tickLblSkip val="2"/>
        <c:noMultiLvlLbl val="0"/>
      </c:catAx>
      <c:valAx>
        <c:axId val="395764264"/>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2536488494493744E-2"/>
              <c:y val="0.1966639178548627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763872"/>
        <c:crosses val="autoZero"/>
        <c:crossBetween val="between"/>
      </c:valAx>
      <c:spPr>
        <a:noFill/>
        <a:ln>
          <a:noFill/>
        </a:ln>
        <a:effectLst/>
      </c:spPr>
    </c:plotArea>
    <c:legend>
      <c:legendPos val="b"/>
      <c:layout>
        <c:manualLayout>
          <c:xMode val="edge"/>
          <c:yMode val="edge"/>
          <c:x val="0.11936591259425905"/>
          <c:y val="0.18242604809533941"/>
          <c:w val="0.84359705036870392"/>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11</xdr:col>
      <xdr:colOff>584200</xdr:colOff>
      <xdr:row>28</xdr:row>
      <xdr:rowOff>101600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xdr:colOff>
      <xdr:row>24</xdr:row>
      <xdr:rowOff>76200</xdr:rowOff>
    </xdr:from>
    <xdr:to>
      <xdr:col>10</xdr:col>
      <xdr:colOff>388620</xdr:colOff>
      <xdr:row>29</xdr:row>
      <xdr:rowOff>60961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87705" y="3977640"/>
          <a:ext cx="5629275" cy="617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Rates are age standardised to the 2001 Census Māori population.</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intervals of two rates do not overlap, the difference in rates is said to be statistically significant.</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900"/>
        </a:p>
      </xdr:txBody>
    </xdr:sp>
    <xdr:clientData/>
  </xdr:twoCellAnchor>
  <xdr:twoCellAnchor>
    <xdr:from>
      <xdr:col>14</xdr:col>
      <xdr:colOff>7620</xdr:colOff>
      <xdr:row>4</xdr:row>
      <xdr:rowOff>58420</xdr:rowOff>
    </xdr:from>
    <xdr:to>
      <xdr:col>24</xdr:col>
      <xdr:colOff>50670</xdr:colOff>
      <xdr:row>28</xdr:row>
      <xdr:rowOff>132918</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0.85551</cdr:y>
    </cdr:from>
    <cdr:to>
      <cdr:x>0.93</cdr:x>
      <cdr:y>1</cdr:y>
    </cdr:to>
    <cdr:sp macro="" textlink="">
      <cdr:nvSpPr>
        <cdr:cNvPr id="5" name="TextBox 2"/>
        <cdr:cNvSpPr txBox="1"/>
      </cdr:nvSpPr>
      <cdr:spPr>
        <a:xfrm xmlns:a="http://schemas.openxmlformats.org/drawingml/2006/main">
          <a:off x="0" y="3271088"/>
          <a:ext cx="5886450" cy="5524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Ratios are age standardised to the 2001 Census Māori population.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1000"/>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60960</xdr:colOff>
      <xdr:row>4</xdr:row>
      <xdr:rowOff>37262</xdr:rowOff>
    </xdr:from>
    <xdr:to>
      <xdr:col>13</xdr:col>
      <xdr:colOff>424050</xdr:colOff>
      <xdr:row>30</xdr:row>
      <xdr:rowOff>30480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342900</xdr:colOff>
      <xdr:row>3</xdr:row>
      <xdr:rowOff>220980</xdr:rowOff>
    </xdr:from>
    <xdr:to>
      <xdr:col>27</xdr:col>
      <xdr:colOff>198120</xdr:colOff>
      <xdr:row>30</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0.87154</cdr:y>
    </cdr:from>
    <cdr:to>
      <cdr:x>0.85251</cdr:x>
      <cdr:y>0.97918</cdr:y>
    </cdr:to>
    <cdr:sp macro="" textlink="">
      <cdr:nvSpPr>
        <cdr:cNvPr id="8" name="TextBox 2"/>
        <cdr:cNvSpPr txBox="1"/>
      </cdr:nvSpPr>
      <cdr:spPr>
        <a:xfrm xmlns:a="http://schemas.openxmlformats.org/drawingml/2006/main">
          <a:off x="0" y="3269818"/>
          <a:ext cx="5358130" cy="4038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Rates are age standardised to the 2001 Census Māori population.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intervals of two rates do not overlap, the difference in rates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900"/>
        </a:p>
      </cdr:txBody>
    </cdr:sp>
  </cdr:relSizeAnchor>
</c:userShapes>
</file>

<file path=xl/drawings/drawing6.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0.00106</cdr:x>
      <cdr:y>0.86652</cdr:y>
    </cdr:from>
    <cdr:to>
      <cdr:x>0.82116</cdr:x>
      <cdr:y>0.99595</cdr:y>
    </cdr:to>
    <cdr:sp macro="" textlink="">
      <cdr:nvSpPr>
        <cdr:cNvPr id="5" name="TextBox 2"/>
        <cdr:cNvSpPr txBox="1"/>
      </cdr:nvSpPr>
      <cdr:spPr>
        <a:xfrm xmlns:a="http://schemas.openxmlformats.org/drawingml/2006/main">
          <a:off x="7620" y="3257421"/>
          <a:ext cx="5905500" cy="4865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Ratios are age standardised to the 2001 Census Māori population.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9"/>
  <sheetViews>
    <sheetView tabSelected="1" zoomScaleNormal="100" workbookViewId="0">
      <selection activeCell="J12" sqref="J12"/>
    </sheetView>
  </sheetViews>
  <sheetFormatPr defaultRowHeight="13.2" x14ac:dyDescent="0.25"/>
  <cols>
    <col min="1" max="2" width="20.6640625" style="2" customWidth="1"/>
    <col min="3" max="3" width="20.6640625" style="3" customWidth="1"/>
    <col min="4" max="4" width="20.6640625" style="2" customWidth="1"/>
    <col min="5" max="5" width="6.44140625" style="2" customWidth="1"/>
    <col min="6" max="6" width="6.6640625" style="2" customWidth="1"/>
    <col min="7" max="7" width="5.6640625" style="2" customWidth="1"/>
    <col min="8" max="8" width="5.6640625" style="4" customWidth="1"/>
    <col min="9" max="16384" width="8.88671875" style="5"/>
  </cols>
  <sheetData>
    <row r="1" spans="1:15" ht="17.399999999999999" x14ac:dyDescent="0.25">
      <c r="A1" s="1" t="s">
        <v>29</v>
      </c>
    </row>
    <row r="2" spans="1:15" x14ac:dyDescent="0.25">
      <c r="A2" s="6" t="s">
        <v>30</v>
      </c>
    </row>
    <row r="3" spans="1:15" ht="13.2" customHeight="1" x14ac:dyDescent="0.25">
      <c r="A3" s="87" t="s">
        <v>92</v>
      </c>
      <c r="B3" s="87"/>
      <c r="C3" s="87"/>
      <c r="D3" s="87"/>
      <c r="E3" s="87"/>
      <c r="F3" s="87"/>
      <c r="G3" s="87"/>
      <c r="H3" s="87"/>
    </row>
    <row r="4" spans="1:15" x14ac:dyDescent="0.25">
      <c r="A4" s="87"/>
      <c r="B4" s="87"/>
      <c r="C4" s="87"/>
      <c r="D4" s="87"/>
      <c r="E4" s="87"/>
      <c r="F4" s="87"/>
      <c r="G4" s="87"/>
      <c r="H4" s="87"/>
    </row>
    <row r="5" spans="1:15" x14ac:dyDescent="0.25">
      <c r="A5" s="7"/>
      <c r="B5" s="7"/>
      <c r="C5" s="7"/>
      <c r="D5" s="7"/>
      <c r="E5" s="7"/>
      <c r="F5" s="7"/>
      <c r="G5" s="7"/>
      <c r="H5" s="7"/>
    </row>
    <row r="6" spans="1:15" x14ac:dyDescent="0.25">
      <c r="A6" s="3" t="s">
        <v>64</v>
      </c>
      <c r="B6" s="7"/>
      <c r="C6" s="7"/>
      <c r="D6" s="7"/>
      <c r="E6" s="7"/>
      <c r="F6" s="7"/>
      <c r="G6" s="7"/>
      <c r="H6" s="7"/>
    </row>
    <row r="7" spans="1:15" x14ac:dyDescent="0.25">
      <c r="C7" s="2"/>
      <c r="H7" s="2"/>
    </row>
    <row r="8" spans="1:15" ht="12.75" customHeight="1" x14ac:dyDescent="0.25">
      <c r="A8" s="87" t="s">
        <v>65</v>
      </c>
      <c r="B8" s="87"/>
      <c r="C8" s="87"/>
      <c r="D8" s="87"/>
      <c r="E8" s="87"/>
      <c r="F8" s="87"/>
      <c r="G8" s="87"/>
      <c r="H8" s="87"/>
    </row>
    <row r="9" spans="1:15" x14ac:dyDescent="0.25">
      <c r="A9" s="87"/>
      <c r="B9" s="87"/>
      <c r="C9" s="87"/>
      <c r="D9" s="87"/>
      <c r="E9" s="87"/>
      <c r="F9" s="87"/>
      <c r="G9" s="87"/>
      <c r="H9" s="87"/>
    </row>
    <row r="10" spans="1:15" x14ac:dyDescent="0.25">
      <c r="A10" s="4"/>
      <c r="B10" s="4"/>
      <c r="C10" s="4"/>
      <c r="D10" s="4"/>
      <c r="E10" s="4"/>
      <c r="F10" s="4"/>
      <c r="G10" s="4"/>
    </row>
    <row r="11" spans="1:15" x14ac:dyDescent="0.25">
      <c r="A11" s="88" t="s">
        <v>66</v>
      </c>
      <c r="B11" s="88"/>
      <c r="C11" s="88"/>
      <c r="D11" s="88"/>
      <c r="E11" s="88"/>
      <c r="F11" s="88"/>
      <c r="G11" s="88"/>
      <c r="H11" s="88"/>
    </row>
    <row r="12" spans="1:15" ht="13.8" x14ac:dyDescent="0.25">
      <c r="A12" s="8" t="s">
        <v>31</v>
      </c>
      <c r="B12" s="9" t="s">
        <v>67</v>
      </c>
      <c r="C12" s="8" t="s">
        <v>68</v>
      </c>
      <c r="D12" s="10"/>
      <c r="E12" s="89"/>
      <c r="F12" s="89"/>
      <c r="G12" s="89"/>
      <c r="H12" s="89"/>
    </row>
    <row r="13" spans="1:15" ht="27.6" x14ac:dyDescent="0.25">
      <c r="A13" s="11" t="s">
        <v>93</v>
      </c>
      <c r="B13" s="12" t="s">
        <v>94</v>
      </c>
      <c r="C13" s="11" t="s">
        <v>97</v>
      </c>
      <c r="D13" s="13"/>
      <c r="E13" s="90"/>
      <c r="F13" s="90"/>
      <c r="G13" s="90"/>
      <c r="H13" s="90"/>
    </row>
    <row r="15" spans="1:15" ht="13.8" x14ac:dyDescent="0.3">
      <c r="A15" s="6" t="s">
        <v>32</v>
      </c>
      <c r="J15" s="14"/>
      <c r="K15" s="14"/>
      <c r="L15" s="15"/>
      <c r="M15" s="16"/>
      <c r="N15" s="17"/>
      <c r="O15" s="15"/>
    </row>
    <row r="16" spans="1:15" ht="13.8" x14ac:dyDescent="0.3">
      <c r="A16" s="2" t="s">
        <v>69</v>
      </c>
      <c r="C16" s="2"/>
      <c r="H16" s="2"/>
      <c r="J16" s="14"/>
      <c r="K16" s="14"/>
      <c r="L16" s="18"/>
      <c r="M16" s="16"/>
      <c r="N16" s="17"/>
      <c r="O16" s="15"/>
    </row>
    <row r="17" spans="1:15" ht="13.8" x14ac:dyDescent="0.3">
      <c r="J17" s="14"/>
      <c r="K17" s="14"/>
      <c r="L17" s="15"/>
      <c r="M17" s="16"/>
      <c r="N17" s="17"/>
      <c r="O17" s="15"/>
    </row>
    <row r="18" spans="1:15" ht="13.8" x14ac:dyDescent="0.3">
      <c r="A18" s="6" t="s">
        <v>33</v>
      </c>
      <c r="J18" s="14"/>
      <c r="K18" s="14"/>
      <c r="L18" s="15"/>
      <c r="M18" s="16"/>
      <c r="N18" s="17"/>
      <c r="O18" s="15"/>
    </row>
    <row r="19" spans="1:15" ht="12.75" customHeight="1" x14ac:dyDescent="0.3">
      <c r="A19" s="87" t="s">
        <v>34</v>
      </c>
      <c r="B19" s="87"/>
      <c r="C19" s="87"/>
      <c r="D19" s="87"/>
      <c r="E19" s="87"/>
      <c r="F19" s="87"/>
      <c r="G19" s="87"/>
      <c r="H19" s="87"/>
      <c r="J19" s="14"/>
      <c r="K19" s="14"/>
      <c r="L19" s="15"/>
      <c r="M19" s="16"/>
      <c r="N19" s="17"/>
      <c r="O19" s="15"/>
    </row>
    <row r="20" spans="1:15" ht="13.8" x14ac:dyDescent="0.3">
      <c r="A20" s="87"/>
      <c r="B20" s="87"/>
      <c r="C20" s="87"/>
      <c r="D20" s="87"/>
      <c r="E20" s="87"/>
      <c r="F20" s="87"/>
      <c r="G20" s="87"/>
      <c r="H20" s="87"/>
      <c r="J20" s="14"/>
      <c r="K20" s="14"/>
      <c r="L20" s="15"/>
      <c r="M20" s="16"/>
      <c r="N20" s="17"/>
      <c r="O20" s="15"/>
    </row>
    <row r="21" spans="1:15" ht="13.8" x14ac:dyDescent="0.3">
      <c r="A21" s="87"/>
      <c r="B21" s="87"/>
      <c r="C21" s="87"/>
      <c r="D21" s="87"/>
      <c r="E21" s="87"/>
      <c r="F21" s="87"/>
      <c r="G21" s="87"/>
      <c r="H21" s="87"/>
      <c r="J21" s="14"/>
      <c r="K21" s="14"/>
      <c r="L21" s="18"/>
      <c r="M21" s="16"/>
      <c r="N21" s="17"/>
      <c r="O21" s="15"/>
    </row>
    <row r="22" spans="1:15" ht="13.8" x14ac:dyDescent="0.3">
      <c r="A22" s="87"/>
      <c r="B22" s="87"/>
      <c r="C22" s="87"/>
      <c r="D22" s="87"/>
      <c r="E22" s="87"/>
      <c r="F22" s="87"/>
      <c r="G22" s="87"/>
      <c r="H22" s="87"/>
      <c r="J22" s="14"/>
      <c r="K22" s="14"/>
      <c r="L22" s="18"/>
      <c r="M22" s="16"/>
      <c r="N22" s="17"/>
      <c r="O22" s="15"/>
    </row>
    <row r="23" spans="1:15" ht="13.8" x14ac:dyDescent="0.3">
      <c r="A23" s="4"/>
      <c r="B23" s="4"/>
      <c r="C23" s="4"/>
      <c r="D23" s="4"/>
      <c r="E23" s="4"/>
      <c r="F23" s="4"/>
      <c r="G23" s="4"/>
      <c r="J23" s="14"/>
      <c r="K23" s="14"/>
      <c r="L23" s="18"/>
      <c r="M23" s="16"/>
      <c r="N23" s="17"/>
      <c r="O23" s="15"/>
    </row>
    <row r="24" spans="1:15" ht="13.8" x14ac:dyDescent="0.3">
      <c r="A24" s="2" t="s">
        <v>35</v>
      </c>
      <c r="J24" s="14"/>
      <c r="K24" s="14"/>
      <c r="L24" s="18"/>
      <c r="M24" s="16"/>
      <c r="N24" s="17"/>
      <c r="O24" s="15"/>
    </row>
    <row r="25" spans="1:15" ht="13.8" x14ac:dyDescent="0.3">
      <c r="J25" s="14"/>
      <c r="K25" s="14"/>
      <c r="L25" s="15"/>
      <c r="M25" s="16"/>
      <c r="N25" s="17"/>
      <c r="O25" s="15"/>
    </row>
    <row r="26" spans="1:15" ht="13.8" x14ac:dyDescent="0.3">
      <c r="A26" s="6" t="s">
        <v>70</v>
      </c>
      <c r="J26" s="14"/>
      <c r="K26" s="14"/>
      <c r="L26" s="18"/>
      <c r="M26" s="16"/>
      <c r="N26" s="17"/>
      <c r="O26" s="15"/>
    </row>
    <row r="27" spans="1:15" ht="12.75" customHeight="1" x14ac:dyDescent="0.3">
      <c r="A27" s="87" t="s">
        <v>71</v>
      </c>
      <c r="B27" s="87"/>
      <c r="C27" s="87"/>
      <c r="D27" s="87"/>
      <c r="E27" s="87"/>
      <c r="F27" s="87"/>
      <c r="G27" s="87"/>
      <c r="H27" s="87"/>
      <c r="J27" s="14"/>
      <c r="K27" s="14"/>
      <c r="L27" s="18"/>
      <c r="M27" s="16"/>
      <c r="N27" s="17"/>
      <c r="O27" s="15"/>
    </row>
    <row r="28" spans="1:15" ht="13.8" x14ac:dyDescent="0.3">
      <c r="A28" s="87"/>
      <c r="B28" s="87"/>
      <c r="C28" s="87"/>
      <c r="D28" s="87"/>
      <c r="E28" s="87"/>
      <c r="F28" s="87"/>
      <c r="G28" s="87"/>
      <c r="H28" s="87"/>
      <c r="J28" s="14"/>
      <c r="K28" s="14"/>
      <c r="L28" s="18"/>
      <c r="M28" s="16"/>
      <c r="N28" s="17"/>
      <c r="O28" s="15"/>
    </row>
    <row r="29" spans="1:15" ht="13.8" x14ac:dyDescent="0.3">
      <c r="A29" s="87"/>
      <c r="B29" s="87"/>
      <c r="C29" s="87"/>
      <c r="D29" s="87"/>
      <c r="E29" s="87"/>
      <c r="F29" s="87"/>
      <c r="G29" s="87"/>
      <c r="H29" s="87"/>
      <c r="J29" s="14"/>
      <c r="K29" s="14"/>
      <c r="L29" s="18"/>
      <c r="M29" s="16"/>
      <c r="N29" s="17"/>
      <c r="O29" s="15"/>
    </row>
    <row r="30" spans="1:15" ht="13.8" x14ac:dyDescent="0.3">
      <c r="A30" s="4"/>
      <c r="B30" s="4"/>
      <c r="C30" s="4"/>
      <c r="D30" s="4"/>
      <c r="E30" s="4"/>
      <c r="F30" s="4"/>
      <c r="G30" s="4"/>
      <c r="J30" s="14"/>
      <c r="K30" s="14"/>
      <c r="L30" s="18"/>
      <c r="M30" s="16"/>
      <c r="N30" s="17"/>
      <c r="O30" s="15"/>
    </row>
    <row r="31" spans="1:15" ht="12.75" customHeight="1" x14ac:dyDescent="0.3">
      <c r="A31" s="87" t="s">
        <v>36</v>
      </c>
      <c r="B31" s="87"/>
      <c r="C31" s="87"/>
      <c r="D31" s="87"/>
      <c r="E31" s="87"/>
      <c r="F31" s="87"/>
      <c r="G31" s="87"/>
      <c r="H31" s="87"/>
      <c r="J31" s="14"/>
      <c r="K31" s="14"/>
      <c r="L31" s="18"/>
      <c r="M31" s="16"/>
      <c r="N31" s="17"/>
      <c r="O31" s="15"/>
    </row>
    <row r="32" spans="1:15" ht="13.8" x14ac:dyDescent="0.3">
      <c r="A32" s="87"/>
      <c r="B32" s="87"/>
      <c r="C32" s="87"/>
      <c r="D32" s="87"/>
      <c r="E32" s="87"/>
      <c r="F32" s="87"/>
      <c r="G32" s="87"/>
      <c r="H32" s="87"/>
      <c r="J32" s="14"/>
      <c r="K32" s="14"/>
      <c r="L32" s="15"/>
      <c r="M32" s="16"/>
      <c r="N32" s="17"/>
      <c r="O32" s="15"/>
    </row>
    <row r="33" spans="1:15" ht="13.8" x14ac:dyDescent="0.3">
      <c r="A33" s="87"/>
      <c r="B33" s="87"/>
      <c r="C33" s="87"/>
      <c r="D33" s="87"/>
      <c r="E33" s="87"/>
      <c r="F33" s="87"/>
      <c r="G33" s="87"/>
      <c r="H33" s="87"/>
      <c r="J33" s="14"/>
      <c r="K33" s="14"/>
      <c r="L33" s="18"/>
      <c r="M33" s="16"/>
      <c r="N33" s="17"/>
      <c r="O33" s="15"/>
    </row>
    <row r="34" spans="1:15" ht="13.8" x14ac:dyDescent="0.3">
      <c r="A34" s="87"/>
      <c r="B34" s="87"/>
      <c r="C34" s="87"/>
      <c r="D34" s="87"/>
      <c r="E34" s="87"/>
      <c r="F34" s="87"/>
      <c r="G34" s="87"/>
      <c r="H34" s="87"/>
      <c r="J34" s="14"/>
      <c r="K34" s="14"/>
      <c r="L34" s="18"/>
      <c r="M34" s="16"/>
      <c r="N34" s="17"/>
      <c r="O34" s="15"/>
    </row>
    <row r="35" spans="1:15" ht="13.8" x14ac:dyDescent="0.3">
      <c r="J35" s="14"/>
      <c r="K35" s="14"/>
      <c r="L35" s="15"/>
      <c r="M35" s="16"/>
      <c r="N35" s="17"/>
      <c r="O35" s="15"/>
    </row>
    <row r="36" spans="1:15" ht="13.8" x14ac:dyDescent="0.3">
      <c r="A36" s="19" t="s">
        <v>37</v>
      </c>
      <c r="B36" s="4"/>
      <c r="C36" s="4"/>
      <c r="D36" s="4"/>
      <c r="E36" s="4"/>
      <c r="F36" s="4"/>
      <c r="G36" s="4"/>
      <c r="J36" s="14"/>
      <c r="K36" s="14"/>
      <c r="L36" s="18"/>
      <c r="M36" s="16"/>
      <c r="N36" s="17"/>
      <c r="O36" s="15"/>
    </row>
    <row r="37" spans="1:15" ht="13.8" x14ac:dyDescent="0.3">
      <c r="J37" s="14"/>
      <c r="K37" s="14"/>
      <c r="L37" s="18"/>
      <c r="M37" s="16"/>
      <c r="N37" s="17"/>
      <c r="O37" s="15"/>
    </row>
    <row r="38" spans="1:15" ht="14.4" thickBot="1" x14ac:dyDescent="0.35">
      <c r="A38" s="6" t="s">
        <v>72</v>
      </c>
      <c r="J38" s="14"/>
      <c r="K38" s="14"/>
      <c r="L38" s="18"/>
      <c r="M38" s="16"/>
      <c r="N38" s="17"/>
      <c r="O38" s="15"/>
    </row>
    <row r="39" spans="1:15" ht="33" customHeight="1" thickBot="1" x14ac:dyDescent="0.35">
      <c r="A39" s="20" t="s">
        <v>58</v>
      </c>
      <c r="B39" s="20" t="s">
        <v>56</v>
      </c>
      <c r="C39" s="21" t="s">
        <v>57</v>
      </c>
      <c r="J39" s="14"/>
      <c r="K39" s="14"/>
      <c r="L39" s="18"/>
      <c r="M39" s="16"/>
      <c r="N39" s="17"/>
      <c r="O39" s="15"/>
    </row>
    <row r="40" spans="1:15" ht="13.8" x14ac:dyDescent="0.3">
      <c r="A40" s="22" t="s">
        <v>38</v>
      </c>
      <c r="B40" s="23">
        <v>67404</v>
      </c>
      <c r="C40" s="24">
        <v>12.81</v>
      </c>
      <c r="J40" s="14"/>
      <c r="K40" s="14"/>
      <c r="L40" s="18"/>
      <c r="M40" s="16"/>
      <c r="N40" s="17"/>
      <c r="O40" s="15"/>
    </row>
    <row r="41" spans="1:15" ht="13.8" x14ac:dyDescent="0.3">
      <c r="A41" s="22" t="s">
        <v>39</v>
      </c>
      <c r="B41" s="23">
        <v>66186</v>
      </c>
      <c r="C41" s="24">
        <v>12.58</v>
      </c>
      <c r="J41" s="14"/>
      <c r="K41" s="14"/>
      <c r="L41" s="18"/>
      <c r="M41" s="16"/>
      <c r="N41" s="17"/>
      <c r="O41" s="15"/>
    </row>
    <row r="42" spans="1:15" ht="13.8" x14ac:dyDescent="0.3">
      <c r="A42" s="22" t="s">
        <v>40</v>
      </c>
      <c r="B42" s="23">
        <v>62838</v>
      </c>
      <c r="C42" s="24">
        <v>11.94</v>
      </c>
      <c r="J42" s="14"/>
      <c r="K42" s="14"/>
      <c r="L42" s="18"/>
      <c r="M42" s="16"/>
      <c r="N42" s="17"/>
      <c r="O42" s="15"/>
    </row>
    <row r="43" spans="1:15" ht="13.8" x14ac:dyDescent="0.3">
      <c r="A43" s="22" t="s">
        <v>41</v>
      </c>
      <c r="B43" s="23">
        <v>49587</v>
      </c>
      <c r="C43" s="24">
        <v>9.42</v>
      </c>
      <c r="J43" s="14"/>
      <c r="K43" s="14"/>
      <c r="L43" s="18"/>
      <c r="M43" s="16"/>
      <c r="N43" s="17"/>
      <c r="O43" s="15"/>
    </row>
    <row r="44" spans="1:15" ht="13.8" x14ac:dyDescent="0.3">
      <c r="A44" s="22" t="s">
        <v>42</v>
      </c>
      <c r="B44" s="23">
        <v>42153</v>
      </c>
      <c r="C44" s="24">
        <v>8.01</v>
      </c>
      <c r="J44" s="14"/>
      <c r="K44" s="14"/>
      <c r="L44" s="18"/>
      <c r="M44" s="16"/>
      <c r="N44" s="17"/>
      <c r="O44" s="15"/>
    </row>
    <row r="45" spans="1:15" ht="13.8" x14ac:dyDescent="0.3">
      <c r="A45" s="22" t="s">
        <v>43</v>
      </c>
      <c r="B45" s="23">
        <v>40218</v>
      </c>
      <c r="C45" s="24">
        <v>7.64</v>
      </c>
      <c r="J45" s="14"/>
      <c r="K45" s="25"/>
      <c r="L45" s="25"/>
      <c r="M45" s="25"/>
      <c r="N45" s="25"/>
      <c r="O45" s="25"/>
    </row>
    <row r="46" spans="1:15" ht="13.8" x14ac:dyDescent="0.3">
      <c r="A46" s="22" t="s">
        <v>44</v>
      </c>
      <c r="B46" s="23">
        <v>39231</v>
      </c>
      <c r="C46" s="24">
        <v>7.46</v>
      </c>
      <c r="J46" s="14"/>
      <c r="K46" s="25"/>
      <c r="L46" s="25"/>
      <c r="M46" s="25"/>
      <c r="N46" s="25"/>
      <c r="O46" s="25"/>
    </row>
    <row r="47" spans="1:15" ht="13.8" x14ac:dyDescent="0.3">
      <c r="A47" s="22" t="s">
        <v>45</v>
      </c>
      <c r="B47" s="23">
        <v>38412</v>
      </c>
      <c r="C47" s="24">
        <v>7.3</v>
      </c>
      <c r="J47" s="14"/>
      <c r="K47" s="14"/>
      <c r="L47" s="18"/>
      <c r="M47" s="16"/>
      <c r="N47" s="17"/>
      <c r="O47" s="15"/>
    </row>
    <row r="48" spans="1:15" ht="13.8" x14ac:dyDescent="0.3">
      <c r="A48" s="22" t="s">
        <v>46</v>
      </c>
      <c r="B48" s="23">
        <v>32832</v>
      </c>
      <c r="C48" s="24">
        <v>6.24</v>
      </c>
      <c r="J48" s="14"/>
      <c r="K48" s="14"/>
      <c r="L48" s="18"/>
      <c r="M48" s="16"/>
      <c r="N48" s="17"/>
      <c r="O48" s="15"/>
    </row>
    <row r="49" spans="1:15" ht="13.8" x14ac:dyDescent="0.3">
      <c r="A49" s="22" t="s">
        <v>47</v>
      </c>
      <c r="B49" s="23">
        <v>25101</v>
      </c>
      <c r="C49" s="24">
        <v>4.7699999999999996</v>
      </c>
      <c r="J49" s="14"/>
      <c r="K49" s="14"/>
      <c r="L49" s="18"/>
      <c r="M49" s="16"/>
      <c r="N49" s="17"/>
      <c r="O49" s="15"/>
    </row>
    <row r="50" spans="1:15" ht="13.8" x14ac:dyDescent="0.3">
      <c r="A50" s="22" t="s">
        <v>48</v>
      </c>
      <c r="B50" s="23">
        <v>19335</v>
      </c>
      <c r="C50" s="24">
        <v>3.67</v>
      </c>
      <c r="J50" s="14"/>
      <c r="K50" s="14"/>
      <c r="L50" s="18"/>
      <c r="M50" s="16"/>
      <c r="N50" s="17"/>
      <c r="O50" s="15"/>
    </row>
    <row r="51" spans="1:15" ht="13.8" x14ac:dyDescent="0.3">
      <c r="A51" s="22" t="s">
        <v>49</v>
      </c>
      <c r="B51" s="23">
        <v>13740</v>
      </c>
      <c r="C51" s="24">
        <v>2.61</v>
      </c>
      <c r="J51" s="14"/>
      <c r="K51" s="14"/>
      <c r="L51" s="18"/>
      <c r="M51" s="16"/>
      <c r="N51" s="17"/>
      <c r="O51" s="15"/>
    </row>
    <row r="52" spans="1:15" ht="13.8" x14ac:dyDescent="0.3">
      <c r="A52" s="22" t="s">
        <v>50</v>
      </c>
      <c r="B52" s="23">
        <v>11424</v>
      </c>
      <c r="C52" s="24">
        <v>2.17</v>
      </c>
      <c r="J52" s="14"/>
      <c r="K52" s="14"/>
      <c r="L52" s="18"/>
      <c r="M52" s="16"/>
      <c r="N52" s="17"/>
      <c r="O52" s="15"/>
    </row>
    <row r="53" spans="1:15" ht="13.8" x14ac:dyDescent="0.3">
      <c r="A53" s="22" t="s">
        <v>51</v>
      </c>
      <c r="B53" s="22">
        <v>8043</v>
      </c>
      <c r="C53" s="24">
        <v>1.53</v>
      </c>
      <c r="J53" s="14"/>
      <c r="K53" s="14"/>
      <c r="L53" s="18"/>
      <c r="M53" s="16"/>
      <c r="N53" s="17"/>
      <c r="O53" s="15"/>
    </row>
    <row r="54" spans="1:15" ht="13.8" x14ac:dyDescent="0.3">
      <c r="A54" s="22" t="s">
        <v>52</v>
      </c>
      <c r="B54" s="22">
        <v>5046</v>
      </c>
      <c r="C54" s="24">
        <v>0.96</v>
      </c>
      <c r="J54" s="14"/>
      <c r="K54" s="25"/>
      <c r="L54" s="25"/>
      <c r="M54" s="25"/>
      <c r="N54" s="25"/>
      <c r="O54" s="25"/>
    </row>
    <row r="55" spans="1:15" ht="13.8" x14ac:dyDescent="0.3">
      <c r="A55" s="22" t="s">
        <v>53</v>
      </c>
      <c r="B55" s="22">
        <v>2736</v>
      </c>
      <c r="C55" s="24">
        <v>0.52</v>
      </c>
      <c r="J55" s="14"/>
      <c r="K55" s="14"/>
      <c r="L55" s="18"/>
      <c r="M55" s="16"/>
      <c r="N55" s="17"/>
      <c r="O55" s="15"/>
    </row>
    <row r="56" spans="1:15" ht="13.8" x14ac:dyDescent="0.3">
      <c r="A56" s="22" t="s">
        <v>54</v>
      </c>
      <c r="B56" s="22">
        <v>1251</v>
      </c>
      <c r="C56" s="24">
        <v>0.24</v>
      </c>
      <c r="J56" s="14"/>
      <c r="K56" s="14"/>
      <c r="L56" s="18"/>
      <c r="M56" s="16"/>
      <c r="N56" s="17"/>
      <c r="O56" s="15"/>
    </row>
    <row r="57" spans="1:15" ht="14.4" thickBot="1" x14ac:dyDescent="0.35">
      <c r="A57" s="26" t="s">
        <v>55</v>
      </c>
      <c r="B57" s="26">
        <v>699</v>
      </c>
      <c r="C57" s="27">
        <v>0.13</v>
      </c>
      <c r="J57" s="14"/>
      <c r="K57" s="14"/>
      <c r="L57" s="18"/>
      <c r="M57" s="16"/>
      <c r="N57" s="17"/>
      <c r="O57" s="15"/>
    </row>
    <row r="58" spans="1:15" ht="13.8" x14ac:dyDescent="0.3">
      <c r="J58" s="14"/>
      <c r="K58" s="14"/>
      <c r="L58" s="15"/>
      <c r="M58" s="16"/>
      <c r="N58" s="17"/>
      <c r="O58" s="15"/>
    </row>
    <row r="59" spans="1:15" ht="13.8" x14ac:dyDescent="0.3">
      <c r="A59" s="6" t="s">
        <v>59</v>
      </c>
      <c r="J59" s="14"/>
      <c r="K59" s="14"/>
      <c r="L59" s="18"/>
      <c r="M59" s="16"/>
      <c r="N59" s="17"/>
      <c r="O59" s="15"/>
    </row>
    <row r="60" spans="1:15" ht="13.8" x14ac:dyDescent="0.3">
      <c r="A60" s="87" t="s">
        <v>60</v>
      </c>
      <c r="B60" s="87"/>
      <c r="C60" s="87"/>
      <c r="D60" s="87"/>
      <c r="E60" s="87"/>
      <c r="F60" s="87"/>
      <c r="G60" s="87"/>
      <c r="H60" s="87"/>
      <c r="J60" s="14"/>
      <c r="K60" s="25"/>
      <c r="L60" s="25"/>
      <c r="M60" s="25"/>
      <c r="N60" s="25"/>
      <c r="O60" s="25"/>
    </row>
    <row r="61" spans="1:15" ht="13.8" x14ac:dyDescent="0.3">
      <c r="A61" s="87"/>
      <c r="B61" s="87"/>
      <c r="C61" s="87"/>
      <c r="D61" s="87"/>
      <c r="E61" s="87"/>
      <c r="F61" s="87"/>
      <c r="G61" s="87"/>
      <c r="H61" s="87"/>
      <c r="J61" s="14"/>
      <c r="K61" s="14"/>
      <c r="L61" s="18"/>
      <c r="M61" s="16"/>
      <c r="N61" s="17"/>
      <c r="O61" s="15"/>
    </row>
    <row r="62" spans="1:15" ht="13.8" x14ac:dyDescent="0.3">
      <c r="A62" s="87"/>
      <c r="B62" s="87"/>
      <c r="C62" s="87"/>
      <c r="D62" s="87"/>
      <c r="E62" s="87"/>
      <c r="F62" s="87"/>
      <c r="G62" s="87"/>
      <c r="H62" s="87"/>
      <c r="J62" s="14"/>
      <c r="K62" s="14"/>
      <c r="L62" s="18"/>
      <c r="M62" s="16"/>
      <c r="N62" s="17"/>
      <c r="O62" s="15"/>
    </row>
    <row r="63" spans="1:15" ht="13.8" x14ac:dyDescent="0.3">
      <c r="J63" s="14"/>
      <c r="K63" s="14"/>
      <c r="L63" s="18"/>
      <c r="M63" s="16"/>
      <c r="N63" s="17"/>
      <c r="O63" s="15"/>
    </row>
    <row r="64" spans="1:15" ht="13.8" x14ac:dyDescent="0.3">
      <c r="A64" s="87" t="s">
        <v>61</v>
      </c>
      <c r="B64" s="87"/>
      <c r="C64" s="87"/>
      <c r="D64" s="87"/>
      <c r="E64" s="87"/>
      <c r="F64" s="87"/>
      <c r="G64" s="87"/>
      <c r="H64" s="87"/>
      <c r="J64" s="14"/>
      <c r="K64" s="14"/>
      <c r="L64" s="18"/>
      <c r="M64" s="16"/>
      <c r="N64" s="17"/>
      <c r="O64" s="15"/>
    </row>
    <row r="65" spans="1:15" ht="13.8" x14ac:dyDescent="0.3">
      <c r="A65" s="87"/>
      <c r="B65" s="87"/>
      <c r="C65" s="87"/>
      <c r="D65" s="87"/>
      <c r="E65" s="87"/>
      <c r="F65" s="87"/>
      <c r="G65" s="87"/>
      <c r="H65" s="87"/>
      <c r="J65" s="14"/>
      <c r="K65" s="14"/>
      <c r="L65" s="15"/>
      <c r="M65" s="16"/>
      <c r="N65" s="17"/>
      <c r="O65" s="15"/>
    </row>
    <row r="66" spans="1:15" ht="13.8" x14ac:dyDescent="0.3">
      <c r="J66" s="14"/>
      <c r="K66" s="25"/>
      <c r="L66" s="25"/>
      <c r="M66" s="25"/>
      <c r="N66" s="25"/>
      <c r="O66" s="25"/>
    </row>
    <row r="67" spans="1:15" ht="13.8" x14ac:dyDescent="0.3">
      <c r="A67" s="6" t="s">
        <v>62</v>
      </c>
      <c r="J67" s="14"/>
      <c r="K67" s="14"/>
      <c r="L67" s="15"/>
      <c r="M67" s="16"/>
      <c r="N67" s="17"/>
      <c r="O67" s="15"/>
    </row>
    <row r="68" spans="1:15" ht="13.8" x14ac:dyDescent="0.3">
      <c r="A68" s="87" t="s">
        <v>63</v>
      </c>
      <c r="B68" s="87"/>
      <c r="C68" s="87"/>
      <c r="D68" s="87"/>
      <c r="E68" s="87"/>
      <c r="F68" s="87"/>
      <c r="G68" s="87"/>
      <c r="H68" s="87"/>
      <c r="J68" s="14"/>
      <c r="K68" s="14"/>
      <c r="L68" s="15"/>
      <c r="M68" s="16"/>
      <c r="N68" s="17"/>
      <c r="O68" s="15"/>
    </row>
    <row r="69" spans="1:15" ht="13.8" x14ac:dyDescent="0.3">
      <c r="A69" s="87"/>
      <c r="B69" s="87"/>
      <c r="C69" s="87"/>
      <c r="D69" s="87"/>
      <c r="E69" s="87"/>
      <c r="F69" s="87"/>
      <c r="G69" s="87"/>
      <c r="H69" s="87"/>
      <c r="J69" s="14"/>
      <c r="K69" s="14"/>
      <c r="L69" s="15"/>
      <c r="M69" s="16"/>
      <c r="N69" s="17"/>
      <c r="O69" s="15"/>
    </row>
    <row r="70" spans="1:15" ht="13.8" x14ac:dyDescent="0.3">
      <c r="A70" s="87"/>
      <c r="B70" s="87"/>
      <c r="C70" s="87"/>
      <c r="D70" s="87"/>
      <c r="E70" s="87"/>
      <c r="F70" s="87"/>
      <c r="G70" s="87"/>
      <c r="H70" s="87"/>
      <c r="J70" s="14"/>
      <c r="K70" s="14"/>
      <c r="L70" s="15"/>
      <c r="M70" s="16"/>
      <c r="N70" s="17"/>
      <c r="O70" s="15"/>
    </row>
    <row r="71" spans="1:15" ht="13.8" x14ac:dyDescent="0.3">
      <c r="A71" s="87"/>
      <c r="B71" s="87"/>
      <c r="C71" s="87"/>
      <c r="D71" s="87"/>
      <c r="E71" s="87"/>
      <c r="F71" s="87"/>
      <c r="G71" s="87"/>
      <c r="H71" s="87"/>
      <c r="J71" s="14"/>
      <c r="K71" s="14"/>
      <c r="L71" s="15"/>
      <c r="M71" s="16"/>
      <c r="N71" s="17"/>
      <c r="O71" s="15"/>
    </row>
    <row r="72" spans="1:15" ht="13.8" x14ac:dyDescent="0.3">
      <c r="A72" s="87"/>
      <c r="B72" s="87"/>
      <c r="C72" s="87"/>
      <c r="D72" s="87"/>
      <c r="E72" s="87"/>
      <c r="F72" s="87"/>
      <c r="G72" s="87"/>
      <c r="H72" s="87"/>
      <c r="J72" s="14"/>
      <c r="K72" s="14"/>
      <c r="L72" s="15"/>
      <c r="M72" s="16"/>
      <c r="N72" s="17"/>
      <c r="O72" s="15"/>
    </row>
    <row r="73" spans="1:15" ht="13.8" x14ac:dyDescent="0.3">
      <c r="J73" s="14"/>
      <c r="K73" s="14"/>
      <c r="L73" s="15"/>
      <c r="M73" s="16"/>
      <c r="N73" s="17"/>
      <c r="O73" s="15"/>
    </row>
    <row r="74" spans="1:15" ht="13.8" x14ac:dyDescent="0.3">
      <c r="J74" s="14"/>
      <c r="K74" s="14"/>
      <c r="L74" s="15"/>
      <c r="M74" s="16"/>
      <c r="N74" s="17"/>
      <c r="O74" s="15"/>
    </row>
    <row r="75" spans="1:15" ht="13.8" x14ac:dyDescent="0.3">
      <c r="J75" s="14"/>
      <c r="K75" s="14"/>
      <c r="L75" s="15"/>
      <c r="M75" s="16"/>
      <c r="N75" s="17"/>
      <c r="O75" s="15"/>
    </row>
    <row r="76" spans="1:15" ht="13.8" x14ac:dyDescent="0.3">
      <c r="J76" s="14"/>
      <c r="K76" s="14"/>
      <c r="L76" s="15"/>
      <c r="M76" s="16"/>
      <c r="N76" s="17"/>
      <c r="O76" s="15"/>
    </row>
    <row r="77" spans="1:15" ht="13.8" x14ac:dyDescent="0.3">
      <c r="J77" s="14"/>
      <c r="K77" s="14"/>
      <c r="L77" s="15"/>
      <c r="M77" s="16"/>
      <c r="N77" s="17"/>
      <c r="O77" s="15"/>
    </row>
    <row r="78" spans="1:15" ht="13.8" x14ac:dyDescent="0.3">
      <c r="J78" s="14"/>
      <c r="K78" s="14"/>
      <c r="L78" s="18"/>
      <c r="M78" s="16"/>
      <c r="N78" s="17"/>
      <c r="O78" s="15"/>
    </row>
    <row r="79" spans="1:15" ht="13.8" x14ac:dyDescent="0.3">
      <c r="J79" s="14"/>
      <c r="K79" s="14"/>
      <c r="L79" s="18"/>
      <c r="M79" s="16"/>
      <c r="N79" s="17"/>
      <c r="O79" s="15"/>
    </row>
    <row r="80" spans="1:15" ht="13.8" x14ac:dyDescent="0.3">
      <c r="J80" s="14"/>
      <c r="K80" s="14"/>
      <c r="L80" s="18"/>
      <c r="M80" s="16"/>
      <c r="N80" s="17"/>
      <c r="O80" s="15"/>
    </row>
    <row r="81" spans="9:16" ht="13.8" x14ac:dyDescent="0.3">
      <c r="J81" s="14"/>
      <c r="K81" s="14"/>
      <c r="L81" s="15"/>
      <c r="M81" s="16"/>
      <c r="N81" s="17"/>
      <c r="O81" s="15"/>
    </row>
    <row r="82" spans="9:16" ht="13.8" x14ac:dyDescent="0.3">
      <c r="I82" s="14"/>
      <c r="J82" s="14"/>
      <c r="K82" s="14"/>
      <c r="L82" s="14"/>
      <c r="M82" s="14"/>
      <c r="N82" s="14"/>
      <c r="O82" s="14"/>
      <c r="P82" s="14"/>
    </row>
    <row r="83" spans="9:16" ht="13.8" x14ac:dyDescent="0.3">
      <c r="I83" s="14"/>
      <c r="J83" s="14"/>
      <c r="K83" s="14"/>
      <c r="L83" s="14"/>
      <c r="M83" s="14"/>
      <c r="N83" s="14"/>
      <c r="O83" s="14"/>
      <c r="P83" s="14"/>
    </row>
    <row r="84" spans="9:16" ht="13.8" x14ac:dyDescent="0.3">
      <c r="I84" s="14"/>
      <c r="J84" s="14"/>
      <c r="K84" s="14"/>
      <c r="L84" s="14"/>
      <c r="M84" s="14"/>
      <c r="N84" s="14"/>
      <c r="O84" s="14"/>
      <c r="P84" s="14"/>
    </row>
    <row r="85" spans="9:16" ht="13.8" x14ac:dyDescent="0.3">
      <c r="I85" s="14"/>
      <c r="J85" s="14"/>
      <c r="K85" s="14"/>
      <c r="L85" s="14"/>
      <c r="M85" s="14"/>
      <c r="N85" s="14"/>
      <c r="O85" s="14"/>
      <c r="P85" s="14"/>
    </row>
    <row r="86" spans="9:16" ht="13.8" x14ac:dyDescent="0.3">
      <c r="I86" s="14"/>
      <c r="J86" s="14"/>
      <c r="K86" s="14"/>
      <c r="L86" s="14"/>
      <c r="M86" s="14"/>
      <c r="N86" s="14"/>
      <c r="O86" s="14"/>
      <c r="P86" s="14"/>
    </row>
    <row r="87" spans="9:16" ht="13.8" x14ac:dyDescent="0.3">
      <c r="I87" s="14"/>
      <c r="J87" s="14"/>
      <c r="K87" s="14"/>
      <c r="L87" s="14"/>
      <c r="M87" s="14"/>
      <c r="N87" s="14"/>
      <c r="O87" s="14"/>
      <c r="P87" s="14"/>
    </row>
    <row r="88" spans="9:16" ht="13.8" x14ac:dyDescent="0.3">
      <c r="I88" s="14"/>
      <c r="J88" s="14"/>
      <c r="K88" s="14"/>
      <c r="L88" s="14"/>
      <c r="M88" s="14"/>
      <c r="N88" s="14"/>
      <c r="O88" s="14"/>
      <c r="P88" s="14"/>
    </row>
    <row r="89" spans="9:16" ht="13.8" x14ac:dyDescent="0.3">
      <c r="I89" s="14"/>
      <c r="J89" s="14"/>
      <c r="K89" s="14"/>
      <c r="L89" s="14"/>
      <c r="M89" s="14"/>
      <c r="N89" s="14"/>
      <c r="O89" s="14"/>
      <c r="P89" s="14"/>
    </row>
    <row r="90" spans="9:16" ht="13.8" x14ac:dyDescent="0.3">
      <c r="I90" s="14"/>
      <c r="J90" s="14"/>
      <c r="K90" s="14"/>
      <c r="L90" s="14"/>
      <c r="M90" s="14"/>
      <c r="N90" s="14"/>
      <c r="O90" s="14"/>
      <c r="P90" s="14"/>
    </row>
    <row r="91" spans="9:16" ht="13.8" x14ac:dyDescent="0.3">
      <c r="I91" s="14"/>
      <c r="J91" s="14"/>
      <c r="K91" s="14"/>
      <c r="L91" s="14"/>
      <c r="M91" s="14"/>
      <c r="N91" s="14"/>
      <c r="O91" s="14"/>
      <c r="P91" s="14"/>
    </row>
    <row r="92" spans="9:16" ht="13.8" x14ac:dyDescent="0.3">
      <c r="I92" s="14"/>
      <c r="J92" s="14"/>
      <c r="K92" s="14"/>
      <c r="L92" s="14"/>
      <c r="M92" s="14"/>
      <c r="N92" s="14"/>
      <c r="O92" s="14"/>
      <c r="P92" s="14"/>
    </row>
    <row r="93" spans="9:16" ht="13.8" x14ac:dyDescent="0.3">
      <c r="J93" s="14"/>
      <c r="K93" s="14"/>
      <c r="L93" s="18"/>
      <c r="M93" s="16"/>
      <c r="N93" s="17"/>
      <c r="O93" s="15"/>
    </row>
    <row r="94" spans="9:16" ht="13.8" x14ac:dyDescent="0.3">
      <c r="J94" s="14"/>
      <c r="K94" s="14"/>
      <c r="L94" s="15"/>
      <c r="M94" s="16"/>
      <c r="N94" s="17"/>
      <c r="O94" s="15"/>
    </row>
    <row r="95" spans="9:16" ht="13.8" x14ac:dyDescent="0.3">
      <c r="J95" s="14"/>
      <c r="K95" s="14"/>
      <c r="L95" s="18"/>
      <c r="M95" s="16"/>
      <c r="N95" s="17"/>
      <c r="O95" s="15"/>
    </row>
    <row r="96" spans="9:16" ht="13.8" x14ac:dyDescent="0.3">
      <c r="J96" s="14"/>
      <c r="K96" s="14"/>
      <c r="L96" s="15"/>
      <c r="M96" s="16"/>
      <c r="N96" s="17"/>
      <c r="O96" s="15"/>
    </row>
    <row r="97" spans="10:15" ht="13.8" x14ac:dyDescent="0.3">
      <c r="J97" s="14"/>
      <c r="K97" s="14"/>
      <c r="L97" s="18"/>
      <c r="M97" s="16"/>
      <c r="N97" s="17"/>
      <c r="O97" s="15"/>
    </row>
    <row r="98" spans="10:15" ht="13.8" x14ac:dyDescent="0.3">
      <c r="J98" s="14"/>
      <c r="K98" s="14"/>
      <c r="L98" s="18"/>
      <c r="M98" s="16"/>
      <c r="N98" s="17"/>
      <c r="O98" s="15"/>
    </row>
    <row r="99" spans="10:15" ht="13.8" x14ac:dyDescent="0.3">
      <c r="J99" s="14"/>
      <c r="K99" s="14"/>
      <c r="L99" s="18"/>
      <c r="M99" s="16"/>
      <c r="N99" s="17"/>
      <c r="O99" s="15"/>
    </row>
    <row r="100" spans="10:15" ht="13.8" x14ac:dyDescent="0.3">
      <c r="J100" s="14"/>
      <c r="K100" s="14"/>
      <c r="L100" s="18"/>
      <c r="M100" s="16"/>
      <c r="N100" s="17"/>
      <c r="O100" s="15"/>
    </row>
    <row r="101" spans="10:15" ht="13.8" x14ac:dyDescent="0.3">
      <c r="J101" s="14"/>
      <c r="K101" s="14"/>
      <c r="L101" s="18"/>
      <c r="M101" s="16"/>
      <c r="N101" s="17"/>
      <c r="O101" s="15"/>
    </row>
    <row r="102" spans="10:15" ht="13.8" x14ac:dyDescent="0.3">
      <c r="J102" s="14"/>
      <c r="K102" s="14"/>
      <c r="L102" s="18"/>
      <c r="M102" s="16"/>
      <c r="N102" s="17"/>
      <c r="O102" s="15"/>
    </row>
    <row r="103" spans="10:15" ht="13.8" x14ac:dyDescent="0.3">
      <c r="J103" s="14"/>
      <c r="K103" s="14"/>
      <c r="L103" s="18"/>
      <c r="M103" s="16"/>
      <c r="N103" s="17"/>
      <c r="O103" s="15"/>
    </row>
    <row r="104" spans="10:15" ht="13.8" x14ac:dyDescent="0.3">
      <c r="J104" s="14"/>
      <c r="K104" s="14"/>
      <c r="L104" s="18"/>
      <c r="M104" s="16"/>
      <c r="N104" s="17"/>
      <c r="O104" s="15"/>
    </row>
    <row r="105" spans="10:15" ht="13.8" x14ac:dyDescent="0.3">
      <c r="J105" s="14"/>
      <c r="K105" s="14"/>
      <c r="L105" s="18"/>
      <c r="M105" s="16"/>
      <c r="N105" s="17"/>
      <c r="O105" s="15"/>
    </row>
    <row r="106" spans="10:15" ht="13.8" x14ac:dyDescent="0.3">
      <c r="J106" s="14"/>
      <c r="K106" s="25"/>
      <c r="L106" s="25"/>
      <c r="M106" s="25"/>
      <c r="N106" s="25"/>
      <c r="O106" s="25"/>
    </row>
    <row r="107" spans="10:15" ht="13.8" x14ac:dyDescent="0.3">
      <c r="J107" s="14"/>
      <c r="K107" s="25"/>
      <c r="L107" s="25"/>
      <c r="M107" s="25"/>
      <c r="N107" s="25"/>
      <c r="O107" s="25"/>
    </row>
    <row r="108" spans="10:15" ht="13.8" x14ac:dyDescent="0.3">
      <c r="J108" s="14"/>
      <c r="K108" s="14"/>
      <c r="L108" s="18"/>
      <c r="M108" s="16"/>
      <c r="N108" s="17"/>
      <c r="O108" s="15"/>
    </row>
    <row r="109" spans="10:15" ht="13.8" x14ac:dyDescent="0.3">
      <c r="J109" s="14"/>
      <c r="K109" s="14"/>
      <c r="L109" s="18"/>
      <c r="M109" s="16"/>
      <c r="N109" s="17"/>
      <c r="O109" s="15"/>
    </row>
    <row r="110" spans="10:15" ht="13.8" x14ac:dyDescent="0.3">
      <c r="J110" s="14"/>
      <c r="K110" s="14"/>
      <c r="L110" s="18"/>
      <c r="M110" s="16"/>
      <c r="N110" s="17"/>
      <c r="O110" s="15"/>
    </row>
    <row r="111" spans="10:15" ht="13.8" x14ac:dyDescent="0.3">
      <c r="J111" s="14"/>
      <c r="K111" s="14"/>
      <c r="L111" s="18"/>
      <c r="M111" s="16"/>
      <c r="N111" s="17"/>
      <c r="O111" s="15"/>
    </row>
    <row r="112" spans="10:15" ht="13.8" x14ac:dyDescent="0.3">
      <c r="J112" s="14"/>
      <c r="K112" s="14"/>
      <c r="L112" s="18"/>
      <c r="M112" s="16"/>
      <c r="N112" s="17"/>
      <c r="O112" s="15"/>
    </row>
    <row r="113" spans="10:15" ht="13.8" x14ac:dyDescent="0.3">
      <c r="J113" s="14"/>
      <c r="K113" s="14"/>
      <c r="L113" s="18"/>
      <c r="M113" s="16"/>
      <c r="N113" s="17"/>
      <c r="O113" s="15"/>
    </row>
    <row r="114" spans="10:15" ht="13.8" x14ac:dyDescent="0.3">
      <c r="J114" s="14"/>
      <c r="K114" s="14"/>
      <c r="L114" s="18"/>
      <c r="M114" s="16"/>
      <c r="N114" s="17"/>
      <c r="O114" s="15"/>
    </row>
    <row r="115" spans="10:15" ht="13.8" x14ac:dyDescent="0.3">
      <c r="J115" s="14"/>
      <c r="K115" s="25"/>
      <c r="L115" s="25"/>
      <c r="M115" s="25"/>
      <c r="N115" s="25"/>
      <c r="O115" s="25"/>
    </row>
    <row r="116" spans="10:15" ht="13.8" x14ac:dyDescent="0.3">
      <c r="J116" s="14"/>
      <c r="K116" s="14"/>
      <c r="L116" s="18"/>
      <c r="M116" s="16"/>
      <c r="N116" s="17"/>
      <c r="O116" s="15"/>
    </row>
    <row r="117" spans="10:15" ht="13.8" x14ac:dyDescent="0.3">
      <c r="J117" s="14"/>
      <c r="K117" s="14"/>
      <c r="L117" s="18"/>
      <c r="M117" s="16"/>
      <c r="N117" s="17"/>
      <c r="O117" s="15"/>
    </row>
    <row r="118" spans="10:15" ht="13.8" x14ac:dyDescent="0.3">
      <c r="J118" s="14"/>
      <c r="K118" s="14"/>
      <c r="L118" s="18"/>
      <c r="M118" s="16"/>
      <c r="N118" s="17"/>
      <c r="O118" s="15"/>
    </row>
    <row r="119" spans="10:15" ht="13.8" x14ac:dyDescent="0.3">
      <c r="J119" s="14"/>
      <c r="K119" s="14"/>
      <c r="L119" s="15"/>
      <c r="M119" s="16"/>
      <c r="N119" s="17"/>
      <c r="O119" s="15"/>
    </row>
    <row r="120" spans="10:15" ht="13.8" x14ac:dyDescent="0.3">
      <c r="J120" s="14"/>
      <c r="K120" s="14"/>
      <c r="L120" s="18"/>
      <c r="M120" s="16"/>
      <c r="N120" s="17"/>
      <c r="O120" s="15"/>
    </row>
    <row r="121" spans="10:15" ht="13.8" x14ac:dyDescent="0.3">
      <c r="J121" s="14"/>
      <c r="K121" s="25"/>
      <c r="L121" s="25"/>
      <c r="M121" s="25"/>
      <c r="N121" s="25"/>
      <c r="O121" s="25"/>
    </row>
    <row r="122" spans="10:15" ht="13.8" x14ac:dyDescent="0.3">
      <c r="J122" s="14"/>
      <c r="K122" s="14"/>
      <c r="L122" s="18"/>
      <c r="M122" s="16"/>
      <c r="N122" s="17"/>
      <c r="O122" s="15"/>
    </row>
    <row r="123" spans="10:15" ht="13.8" x14ac:dyDescent="0.3">
      <c r="J123" s="14"/>
      <c r="K123" s="14"/>
      <c r="L123" s="18"/>
      <c r="M123" s="16"/>
      <c r="N123" s="17"/>
      <c r="O123" s="15"/>
    </row>
    <row r="124" spans="10:15" ht="13.8" x14ac:dyDescent="0.3">
      <c r="J124" s="14"/>
      <c r="K124" s="14"/>
      <c r="L124" s="18"/>
      <c r="M124" s="16"/>
      <c r="N124" s="17"/>
      <c r="O124" s="15"/>
    </row>
    <row r="125" spans="10:15" ht="13.8" x14ac:dyDescent="0.3">
      <c r="J125" s="14"/>
      <c r="K125" s="14"/>
      <c r="L125" s="18"/>
      <c r="M125" s="16"/>
      <c r="N125" s="17"/>
      <c r="O125" s="15"/>
    </row>
    <row r="126" spans="10:15" ht="13.8" x14ac:dyDescent="0.3">
      <c r="J126" s="14"/>
      <c r="K126" s="14"/>
      <c r="L126" s="15"/>
      <c r="M126" s="16"/>
      <c r="N126" s="17"/>
      <c r="O126" s="15"/>
    </row>
    <row r="127" spans="10:15" ht="13.8" x14ac:dyDescent="0.3">
      <c r="J127" s="14"/>
      <c r="K127" s="25"/>
      <c r="L127" s="25"/>
      <c r="M127" s="25"/>
      <c r="N127" s="25"/>
      <c r="O127" s="25"/>
    </row>
    <row r="128" spans="10:15" ht="13.8" x14ac:dyDescent="0.3">
      <c r="J128" s="14"/>
      <c r="K128" s="14"/>
      <c r="L128" s="15"/>
      <c r="M128" s="16"/>
      <c r="N128" s="17"/>
      <c r="O128" s="15"/>
    </row>
    <row r="129" spans="10:15" ht="13.8" x14ac:dyDescent="0.3">
      <c r="J129" s="14"/>
      <c r="K129" s="14"/>
      <c r="L129" s="15"/>
      <c r="M129" s="16"/>
      <c r="N129" s="17"/>
      <c r="O129" s="15"/>
    </row>
    <row r="130" spans="10:15" ht="13.8" x14ac:dyDescent="0.3">
      <c r="J130" s="14"/>
      <c r="K130" s="14"/>
      <c r="L130" s="15"/>
      <c r="M130" s="16"/>
      <c r="N130" s="17"/>
      <c r="O130" s="15"/>
    </row>
    <row r="131" spans="10:15" ht="13.8" x14ac:dyDescent="0.3">
      <c r="J131" s="14"/>
      <c r="K131" s="14"/>
      <c r="L131" s="15"/>
      <c r="M131" s="16"/>
      <c r="N131" s="17"/>
      <c r="O131" s="15"/>
    </row>
    <row r="132" spans="10:15" ht="13.8" x14ac:dyDescent="0.3">
      <c r="J132" s="14"/>
      <c r="K132" s="14"/>
      <c r="L132" s="15"/>
      <c r="M132" s="16"/>
      <c r="N132" s="17"/>
      <c r="O132" s="15"/>
    </row>
    <row r="133" spans="10:15" ht="13.8" x14ac:dyDescent="0.3">
      <c r="J133" s="14"/>
      <c r="K133" s="14"/>
      <c r="L133" s="15"/>
      <c r="M133" s="16"/>
      <c r="N133" s="17"/>
      <c r="O133" s="15"/>
    </row>
    <row r="134" spans="10:15" ht="13.8" x14ac:dyDescent="0.3">
      <c r="J134" s="14"/>
      <c r="K134" s="14"/>
      <c r="L134" s="15"/>
      <c r="M134" s="16"/>
      <c r="N134" s="17"/>
      <c r="O134" s="15"/>
    </row>
    <row r="135" spans="10:15" ht="13.8" x14ac:dyDescent="0.3">
      <c r="J135" s="14"/>
      <c r="K135" s="14"/>
      <c r="L135" s="15"/>
      <c r="M135" s="16"/>
      <c r="N135" s="17"/>
      <c r="O135" s="15"/>
    </row>
    <row r="136" spans="10:15" ht="13.8" x14ac:dyDescent="0.3">
      <c r="J136" s="14"/>
      <c r="K136" s="14"/>
      <c r="L136" s="15"/>
      <c r="M136" s="16"/>
      <c r="N136" s="17"/>
      <c r="O136" s="15"/>
    </row>
    <row r="137" spans="10:15" ht="13.8" x14ac:dyDescent="0.3">
      <c r="J137" s="14"/>
      <c r="K137" s="14"/>
      <c r="L137" s="15"/>
      <c r="M137" s="16"/>
      <c r="N137" s="17"/>
      <c r="O137" s="15"/>
    </row>
    <row r="138" spans="10:15" ht="13.8" x14ac:dyDescent="0.3">
      <c r="J138" s="14"/>
      <c r="K138" s="14"/>
      <c r="L138" s="15"/>
      <c r="M138" s="16"/>
      <c r="N138" s="17"/>
      <c r="O138" s="15"/>
    </row>
    <row r="139" spans="10:15" ht="13.8" x14ac:dyDescent="0.3">
      <c r="J139" s="14"/>
      <c r="K139" s="14"/>
      <c r="L139" s="18"/>
      <c r="M139" s="16"/>
      <c r="N139" s="17"/>
      <c r="O139" s="15"/>
    </row>
    <row r="140" spans="10:15" ht="13.8" x14ac:dyDescent="0.3">
      <c r="J140" s="14"/>
      <c r="K140" s="14"/>
      <c r="L140" s="18"/>
      <c r="M140" s="16"/>
      <c r="N140" s="17"/>
      <c r="O140" s="15"/>
    </row>
    <row r="141" spans="10:15" ht="13.8" x14ac:dyDescent="0.3">
      <c r="J141" s="14"/>
      <c r="K141" s="14"/>
      <c r="L141" s="18"/>
      <c r="M141" s="16"/>
      <c r="N141" s="17"/>
      <c r="O141" s="15"/>
    </row>
    <row r="142" spans="10:15" ht="13.8" x14ac:dyDescent="0.3">
      <c r="J142" s="14"/>
      <c r="K142" s="14"/>
      <c r="L142" s="15"/>
      <c r="M142" s="16"/>
      <c r="N142" s="17"/>
      <c r="O142" s="15"/>
    </row>
    <row r="143" spans="10:15" ht="13.8" x14ac:dyDescent="0.3">
      <c r="J143" s="14"/>
      <c r="K143" s="14"/>
      <c r="L143" s="18"/>
      <c r="M143" s="16"/>
      <c r="N143" s="17"/>
      <c r="O143" s="15"/>
    </row>
    <row r="144" spans="10:15" ht="13.8" x14ac:dyDescent="0.3">
      <c r="J144" s="14"/>
      <c r="K144" s="14"/>
      <c r="L144" s="18"/>
      <c r="M144" s="16"/>
      <c r="N144" s="17"/>
      <c r="O144" s="15"/>
    </row>
    <row r="145" spans="10:15" ht="13.8" x14ac:dyDescent="0.3">
      <c r="J145" s="14"/>
      <c r="K145" s="14"/>
      <c r="L145" s="18"/>
      <c r="M145" s="16"/>
      <c r="N145" s="17"/>
      <c r="O145" s="15"/>
    </row>
    <row r="146" spans="10:15" ht="13.8" x14ac:dyDescent="0.3">
      <c r="J146" s="14"/>
      <c r="K146" s="14"/>
      <c r="L146" s="18"/>
      <c r="M146" s="16"/>
      <c r="N146" s="17"/>
      <c r="O146" s="15"/>
    </row>
    <row r="147" spans="10:15" ht="13.8" x14ac:dyDescent="0.3">
      <c r="J147" s="14"/>
      <c r="K147" s="14"/>
      <c r="L147" s="18"/>
      <c r="M147" s="16"/>
      <c r="N147" s="17"/>
      <c r="O147" s="15"/>
    </row>
    <row r="148" spans="10:15" ht="13.8" x14ac:dyDescent="0.3">
      <c r="J148" s="14"/>
      <c r="K148" s="14"/>
      <c r="L148" s="18"/>
      <c r="M148" s="16"/>
      <c r="N148" s="17"/>
      <c r="O148" s="15"/>
    </row>
    <row r="149" spans="10:15" ht="13.8" x14ac:dyDescent="0.3">
      <c r="J149" s="28"/>
      <c r="K149" s="28"/>
      <c r="L149" s="28"/>
      <c r="M149" s="29"/>
      <c r="N149" s="28"/>
      <c r="O149" s="28"/>
    </row>
  </sheetData>
  <sheetProtection algorithmName="SHA-512" hashValue="HvoGIcRlA4KxGMP8nDzIYoU/V6r8d3q+y5Q1d9rrk6XAtPE9umfS8iymLlZG9aDrBAxlmYL8cMzojIGdrWqNxQ==" saltValue="8YsdCWfTn6E+tc1Yl2OYmw==" spinCount="100000" sheet="1" objects="1" scenarios="1" selectLockedCells="1" selectUnlockedCells="1"/>
  <mergeCells count="11">
    <mergeCell ref="A3:H4"/>
    <mergeCell ref="A60:H62"/>
    <mergeCell ref="A64:H65"/>
    <mergeCell ref="A68:H72"/>
    <mergeCell ref="A8:H9"/>
    <mergeCell ref="A27:H29"/>
    <mergeCell ref="A31:H34"/>
    <mergeCell ref="A19:H22"/>
    <mergeCell ref="A11:H11"/>
    <mergeCell ref="E12:H12"/>
    <mergeCell ref="E13: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8"/>
  <sheetViews>
    <sheetView zoomScaleNormal="100" workbookViewId="0">
      <pane xSplit="1" topLeftCell="B1" activePane="topRight" state="frozen"/>
      <selection activeCell="L1" sqref="L1"/>
      <selection pane="topRight" activeCell="I2" sqref="I2"/>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2" width="9.109375" style="5"/>
    <col min="13" max="13" width="1.6640625" style="5" customWidth="1"/>
    <col min="14" max="14" width="16.5546875" style="5" customWidth="1"/>
    <col min="15" max="16" width="9.109375" style="5"/>
    <col min="17" max="17" width="9.109375" style="33"/>
    <col min="18" max="34" width="9.109375" style="33" customWidth="1"/>
    <col min="35" max="35" width="9.109375" style="34"/>
    <col min="36" max="16384" width="9.109375" style="5"/>
  </cols>
  <sheetData>
    <row r="1" spans="2:27" ht="21" customHeight="1" x14ac:dyDescent="0.25">
      <c r="B1" s="30" t="s">
        <v>95</v>
      </c>
      <c r="C1" s="31"/>
      <c r="D1" s="31"/>
      <c r="P1" s="32"/>
    </row>
    <row r="2" spans="2:27" ht="10.5" customHeight="1" x14ac:dyDescent="0.25">
      <c r="P2" s="35"/>
    </row>
    <row r="3" spans="2:27"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row>
    <row r="4" spans="2:27" ht="18"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row>
    <row r="5" spans="2:27"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row>
    <row r="6" spans="2:27"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row>
    <row r="7" spans="2:27" ht="12" customHeight="1" x14ac:dyDescent="0.3">
      <c r="B7" s="36"/>
      <c r="C7" s="37"/>
      <c r="D7" s="36"/>
      <c r="E7" s="36"/>
      <c r="F7" s="36"/>
      <c r="G7" s="36"/>
      <c r="H7" s="36"/>
      <c r="I7" s="36"/>
      <c r="J7" s="36"/>
      <c r="K7" s="36"/>
      <c r="L7" s="36"/>
      <c r="M7" s="36"/>
      <c r="N7" s="36"/>
      <c r="O7" s="36"/>
      <c r="P7" s="36"/>
      <c r="Q7" s="36"/>
      <c r="R7" s="36"/>
      <c r="S7" s="36"/>
      <c r="T7" s="36"/>
      <c r="U7" s="36"/>
      <c r="V7" s="36"/>
      <c r="W7" s="36"/>
      <c r="X7" s="36"/>
      <c r="Y7" s="36"/>
      <c r="Z7" s="36"/>
      <c r="AA7" s="36"/>
    </row>
    <row r="8" spans="2:27" ht="9.75" customHeight="1"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row>
    <row r="9" spans="2:27" x14ac:dyDescent="0.25">
      <c r="B9" s="36"/>
      <c r="C9" s="38"/>
      <c r="D9" s="36"/>
      <c r="E9" s="36"/>
      <c r="F9" s="36"/>
      <c r="G9" s="36"/>
      <c r="H9" s="36"/>
      <c r="I9" s="36"/>
      <c r="J9" s="36"/>
      <c r="K9" s="36"/>
      <c r="L9" s="36"/>
      <c r="M9" s="36"/>
      <c r="N9" s="36"/>
      <c r="O9" s="36"/>
      <c r="P9" s="36"/>
      <c r="Q9" s="36"/>
      <c r="R9" s="36"/>
      <c r="S9" s="36"/>
      <c r="T9" s="36"/>
      <c r="U9" s="36"/>
      <c r="V9" s="36"/>
      <c r="W9" s="36"/>
      <c r="X9" s="36"/>
      <c r="Y9" s="36"/>
      <c r="Z9" s="36"/>
      <c r="AA9" s="36"/>
    </row>
    <row r="10" spans="2:27"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2:27"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row>
    <row r="12" spans="2:27"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2:27"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2:27"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2:27"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2:27"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2:35"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2:35"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2:35"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2:35"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2:35"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2:35"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2:35" ht="4.5"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2:35"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2:35"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2:35" ht="9"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2:35" ht="3.75"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2:35" x14ac:dyDescent="0.25">
      <c r="B28" s="39"/>
      <c r="C28" s="39"/>
      <c r="D28" s="39"/>
      <c r="E28" s="39"/>
      <c r="F28" s="39"/>
      <c r="G28" s="39"/>
      <c r="H28" s="39"/>
      <c r="I28" s="36"/>
      <c r="J28" s="36"/>
      <c r="K28" s="36"/>
      <c r="L28" s="36"/>
      <c r="M28" s="36"/>
      <c r="N28" s="36"/>
      <c r="O28" s="36"/>
      <c r="P28" s="36"/>
      <c r="Q28" s="36"/>
      <c r="R28" s="36"/>
      <c r="S28" s="36"/>
      <c r="T28" s="36"/>
      <c r="U28" s="36"/>
      <c r="V28" s="36"/>
      <c r="W28" s="36"/>
      <c r="X28" s="36"/>
      <c r="Y28" s="36"/>
      <c r="Z28" s="36"/>
      <c r="AA28" s="36"/>
    </row>
    <row r="29" spans="2:35" ht="11.25" customHeight="1" x14ac:dyDescent="0.25">
      <c r="B29" s="39"/>
      <c r="C29" s="39"/>
      <c r="D29" s="39"/>
      <c r="E29" s="39"/>
      <c r="F29" s="39"/>
      <c r="G29" s="39"/>
      <c r="H29" s="39"/>
      <c r="I29" s="36"/>
      <c r="J29" s="36"/>
      <c r="K29" s="36"/>
      <c r="L29" s="36"/>
      <c r="M29" s="36"/>
      <c r="N29" s="36"/>
      <c r="O29" s="36"/>
      <c r="P29" s="36"/>
      <c r="Q29" s="36"/>
      <c r="R29" s="36"/>
      <c r="S29" s="36"/>
      <c r="T29" s="36"/>
      <c r="U29" s="36"/>
      <c r="V29" s="36"/>
      <c r="W29" s="36"/>
      <c r="X29" s="36"/>
      <c r="Y29" s="36"/>
      <c r="Z29" s="36"/>
      <c r="AA29" s="36"/>
    </row>
    <row r="30" spans="2:35" s="43" customFormat="1" x14ac:dyDescent="0.25">
      <c r="B30" s="39"/>
      <c r="C30" s="39"/>
      <c r="D30" s="39"/>
      <c r="E30" s="39"/>
      <c r="F30" s="39"/>
      <c r="G30" s="39"/>
      <c r="H30" s="39"/>
      <c r="I30" s="40"/>
      <c r="J30" s="40"/>
      <c r="K30" s="40"/>
      <c r="L30" s="40"/>
      <c r="M30" s="40"/>
      <c r="N30" s="40"/>
      <c r="O30" s="40"/>
      <c r="P30" s="40"/>
      <c r="Q30" s="40"/>
      <c r="R30" s="40"/>
      <c r="S30" s="40"/>
      <c r="T30" s="40"/>
      <c r="U30" s="40"/>
      <c r="V30" s="40"/>
      <c r="W30" s="40"/>
      <c r="X30" s="40"/>
      <c r="Y30" s="40"/>
      <c r="Z30" s="40"/>
      <c r="AA30" s="40"/>
      <c r="AB30" s="41"/>
      <c r="AC30" s="41"/>
      <c r="AD30" s="41"/>
      <c r="AE30" s="41"/>
      <c r="AF30" s="41"/>
      <c r="AG30" s="41"/>
      <c r="AH30" s="41"/>
      <c r="AI30" s="42"/>
    </row>
    <row r="31" spans="2:35" ht="7.5" customHeight="1" x14ac:dyDescent="0.25">
      <c r="B31" s="39"/>
      <c r="C31" s="39"/>
      <c r="D31" s="39"/>
      <c r="E31" s="39"/>
      <c r="F31" s="39"/>
      <c r="G31" s="39"/>
      <c r="H31" s="39"/>
      <c r="I31" s="36"/>
      <c r="J31" s="36"/>
      <c r="K31" s="36"/>
      <c r="L31" s="36"/>
      <c r="M31" s="36"/>
      <c r="N31" s="36"/>
      <c r="O31" s="36"/>
      <c r="P31" s="36"/>
      <c r="Q31" s="36"/>
      <c r="R31" s="36"/>
      <c r="S31" s="36"/>
      <c r="T31" s="36"/>
      <c r="U31" s="36"/>
      <c r="V31" s="36"/>
      <c r="W31" s="36"/>
      <c r="X31" s="36"/>
      <c r="Y31" s="36"/>
      <c r="Z31" s="36"/>
      <c r="AA31" s="36"/>
    </row>
    <row r="32" spans="2:35" s="46" customFormat="1" ht="26.25" customHeight="1" x14ac:dyDescent="0.3">
      <c r="B32" s="39"/>
      <c r="C32" s="37" t="s">
        <v>95</v>
      </c>
      <c r="D32" s="36"/>
      <c r="E32" s="36"/>
      <c r="F32" s="36"/>
      <c r="G32" s="36"/>
      <c r="H32" s="36"/>
      <c r="I32" s="39"/>
      <c r="J32" s="39"/>
      <c r="K32" s="39"/>
      <c r="L32" s="39"/>
      <c r="M32" s="39"/>
      <c r="N32" s="39"/>
      <c r="O32" s="37" t="s">
        <v>95</v>
      </c>
      <c r="P32" s="36"/>
      <c r="Q32" s="36"/>
      <c r="R32" s="36"/>
      <c r="S32" s="36"/>
      <c r="T32" s="36"/>
      <c r="U32" s="39"/>
      <c r="V32" s="39"/>
      <c r="W32" s="39"/>
      <c r="X32" s="39"/>
      <c r="Y32" s="39"/>
      <c r="Z32" s="39"/>
      <c r="AA32" s="39"/>
      <c r="AB32" s="44"/>
      <c r="AC32" s="44"/>
      <c r="AD32" s="44"/>
      <c r="AE32" s="44"/>
      <c r="AF32" s="44"/>
      <c r="AG32" s="44"/>
      <c r="AH32" s="44"/>
      <c r="AI32" s="45"/>
    </row>
    <row r="33" spans="2:35" ht="12" customHeight="1" x14ac:dyDescent="0.2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2:35" s="46" customFormat="1" x14ac:dyDescent="0.25">
      <c r="B34" s="39"/>
      <c r="C34" s="47" t="s">
        <v>27</v>
      </c>
      <c r="D34" s="47"/>
      <c r="E34" s="47"/>
      <c r="F34" s="47"/>
      <c r="G34" s="47"/>
      <c r="H34" s="47"/>
      <c r="I34" s="39"/>
      <c r="J34" s="39"/>
      <c r="K34" s="39"/>
      <c r="L34" s="39"/>
      <c r="M34" s="39"/>
      <c r="N34" s="39"/>
      <c r="O34" s="47" t="s">
        <v>28</v>
      </c>
      <c r="P34" s="47"/>
      <c r="Q34" s="47"/>
      <c r="R34" s="47"/>
      <c r="S34" s="47"/>
      <c r="T34" s="47"/>
      <c r="U34" s="39"/>
      <c r="V34" s="39"/>
      <c r="W34" s="39"/>
      <c r="X34" s="39"/>
      <c r="Y34" s="39"/>
      <c r="Z34" s="39"/>
      <c r="AA34" s="39"/>
      <c r="AB34" s="44"/>
      <c r="AC34" s="44"/>
      <c r="AD34" s="44"/>
      <c r="AE34" s="44"/>
      <c r="AF34" s="44"/>
      <c r="AG34" s="44"/>
      <c r="AH34" s="44"/>
      <c r="AI34" s="45"/>
    </row>
    <row r="35" spans="2:35" ht="7.5" customHeigh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2:35" s="2" customFormat="1" x14ac:dyDescent="0.25">
      <c r="B36" s="48"/>
      <c r="C36" s="49" t="s">
        <v>2</v>
      </c>
      <c r="D36" s="91" t="s">
        <v>4</v>
      </c>
      <c r="E36" s="91"/>
      <c r="F36" s="91"/>
      <c r="G36" s="91" t="s">
        <v>5</v>
      </c>
      <c r="H36" s="91"/>
      <c r="I36" s="91"/>
      <c r="J36" s="48"/>
      <c r="K36" s="48"/>
      <c r="L36" s="48"/>
      <c r="M36" s="48"/>
      <c r="N36" s="48"/>
      <c r="O36" s="49" t="s">
        <v>2</v>
      </c>
      <c r="P36" s="91" t="s">
        <v>91</v>
      </c>
      <c r="Q36" s="91"/>
      <c r="R36" s="91"/>
      <c r="S36" s="48"/>
      <c r="T36" s="48"/>
      <c r="U36" s="48"/>
      <c r="V36" s="48"/>
      <c r="W36" s="48"/>
      <c r="X36" s="48"/>
      <c r="Y36" s="48"/>
      <c r="Z36" s="48"/>
      <c r="AA36" s="48"/>
      <c r="AB36" s="50"/>
      <c r="AC36" s="50"/>
      <c r="AD36" s="50"/>
      <c r="AE36" s="50"/>
      <c r="AF36" s="50"/>
      <c r="AG36" s="50"/>
      <c r="AH36" s="50"/>
      <c r="AI36" s="51"/>
    </row>
    <row r="37" spans="2:35" s="2" customFormat="1" x14ac:dyDescent="0.25">
      <c r="B37" s="48"/>
      <c r="C37" s="49"/>
      <c r="D37" s="49" t="s">
        <v>19</v>
      </c>
      <c r="E37" s="52" t="s">
        <v>11</v>
      </c>
      <c r="F37" s="52" t="s">
        <v>12</v>
      </c>
      <c r="G37" s="49" t="s">
        <v>19</v>
      </c>
      <c r="H37" s="52" t="s">
        <v>11</v>
      </c>
      <c r="I37" s="52" t="s">
        <v>12</v>
      </c>
      <c r="J37" s="48"/>
      <c r="K37" s="48"/>
      <c r="L37" s="48"/>
      <c r="M37" s="48"/>
      <c r="N37" s="48"/>
      <c r="O37" s="49"/>
      <c r="P37" s="49" t="s">
        <v>22</v>
      </c>
      <c r="Q37" s="52" t="s">
        <v>11</v>
      </c>
      <c r="R37" s="52" t="s">
        <v>12</v>
      </c>
      <c r="S37" s="48"/>
      <c r="T37" s="48"/>
      <c r="U37" s="48"/>
      <c r="V37" s="48"/>
      <c r="W37" s="48"/>
      <c r="X37" s="48"/>
      <c r="Y37" s="48"/>
      <c r="Z37" s="48"/>
      <c r="AA37" s="48"/>
      <c r="AB37" s="50"/>
      <c r="AC37" s="50"/>
      <c r="AD37" s="50"/>
      <c r="AE37" s="50"/>
      <c r="AF37" s="50"/>
      <c r="AG37" s="50"/>
      <c r="AH37" s="50"/>
      <c r="AI37" s="51"/>
    </row>
    <row r="38" spans="2:35" x14ac:dyDescent="0.25">
      <c r="B38" s="36"/>
      <c r="C38" s="53" t="s">
        <v>74</v>
      </c>
      <c r="D38" s="54">
        <v>77.420720668734845</v>
      </c>
      <c r="E38" s="55">
        <v>54.787509792591074</v>
      </c>
      <c r="F38" s="55">
        <v>106.2659879564883</v>
      </c>
      <c r="G38" s="54">
        <v>79.706041969784181</v>
      </c>
      <c r="H38" s="55">
        <v>76.121653516723924</v>
      </c>
      <c r="I38" s="55">
        <v>83.415632505778831</v>
      </c>
      <c r="J38" s="36"/>
      <c r="K38" s="36"/>
      <c r="L38" s="36"/>
      <c r="M38" s="36"/>
      <c r="N38" s="36"/>
      <c r="O38" s="56" t="s">
        <v>74</v>
      </c>
      <c r="P38" s="57">
        <v>0.97132812965526905</v>
      </c>
      <c r="Q38" s="58">
        <v>0.70414065056861508</v>
      </c>
      <c r="R38" s="58">
        <v>1.3399003944705019</v>
      </c>
      <c r="S38" s="36"/>
      <c r="T38" s="36"/>
      <c r="U38" s="36"/>
      <c r="V38" s="36"/>
      <c r="W38" s="36"/>
      <c r="X38" s="36"/>
      <c r="Y38" s="36"/>
      <c r="Z38" s="36"/>
      <c r="AA38" s="36"/>
    </row>
    <row r="39" spans="2:35" x14ac:dyDescent="0.25">
      <c r="B39" s="36"/>
      <c r="C39" s="53" t="s">
        <v>75</v>
      </c>
      <c r="D39" s="54">
        <v>69.519842020442184</v>
      </c>
      <c r="E39" s="55">
        <v>48.690842676719761</v>
      </c>
      <c r="F39" s="55">
        <v>96.244764914470821</v>
      </c>
      <c r="G39" s="54">
        <v>85.856626118137157</v>
      </c>
      <c r="H39" s="55">
        <v>82.226838800449613</v>
      </c>
      <c r="I39" s="55">
        <v>89.605388689340217</v>
      </c>
      <c r="J39" s="36"/>
      <c r="K39" s="36"/>
      <c r="L39" s="36"/>
      <c r="M39" s="36"/>
      <c r="N39" s="36"/>
      <c r="O39" s="56" t="s">
        <v>75</v>
      </c>
      <c r="P39" s="57">
        <v>0.80972017144936659</v>
      </c>
      <c r="Q39" s="58">
        <v>0.58227413294909869</v>
      </c>
      <c r="R39" s="58">
        <v>1.1260104458552465</v>
      </c>
      <c r="S39" s="36"/>
      <c r="T39" s="36"/>
      <c r="U39" s="36"/>
      <c r="V39" s="36"/>
      <c r="W39" s="36"/>
      <c r="X39" s="36"/>
      <c r="Y39" s="36"/>
      <c r="Z39" s="36"/>
      <c r="AA39" s="36"/>
    </row>
    <row r="40" spans="2:35" x14ac:dyDescent="0.25">
      <c r="B40" s="36"/>
      <c r="C40" s="53" t="s">
        <v>76</v>
      </c>
      <c r="D40" s="54">
        <v>74.964339635565679</v>
      </c>
      <c r="E40" s="55">
        <v>53.795704388123362</v>
      </c>
      <c r="F40" s="55">
        <v>101.69759140681857</v>
      </c>
      <c r="G40" s="54">
        <v>90.892217233868237</v>
      </c>
      <c r="H40" s="55">
        <v>87.215197800410749</v>
      </c>
      <c r="I40" s="55">
        <v>94.68441999806744</v>
      </c>
      <c r="J40" s="36"/>
      <c r="K40" s="36"/>
      <c r="L40" s="36"/>
      <c r="M40" s="36"/>
      <c r="N40" s="36"/>
      <c r="O40" s="56" t="s">
        <v>76</v>
      </c>
      <c r="P40" s="57">
        <v>0.82476082019960317</v>
      </c>
      <c r="Q40" s="58">
        <v>0.60552363447268465</v>
      </c>
      <c r="R40" s="58">
        <v>1.1233754915754781</v>
      </c>
      <c r="S40" s="36"/>
      <c r="T40" s="36"/>
      <c r="U40" s="36"/>
      <c r="V40" s="36"/>
      <c r="W40" s="36"/>
      <c r="X40" s="36"/>
      <c r="Y40" s="36"/>
      <c r="Z40" s="36"/>
      <c r="AA40" s="36"/>
    </row>
    <row r="41" spans="2:35" x14ac:dyDescent="0.25">
      <c r="B41" s="36"/>
      <c r="C41" s="53" t="s">
        <v>77</v>
      </c>
      <c r="D41" s="54">
        <v>65.137367705328074</v>
      </c>
      <c r="E41" s="55">
        <v>46.095078167625957</v>
      </c>
      <c r="F41" s="55">
        <v>89.406126322549696</v>
      </c>
      <c r="G41" s="54">
        <v>95.361999139415943</v>
      </c>
      <c r="H41" s="55">
        <v>91.691975859695688</v>
      </c>
      <c r="I41" s="55">
        <v>99.14124191545541</v>
      </c>
      <c r="J41" s="36"/>
      <c r="K41" s="36"/>
      <c r="L41" s="36"/>
      <c r="M41" s="36"/>
      <c r="N41" s="36"/>
      <c r="O41" s="56" t="s">
        <v>77</v>
      </c>
      <c r="P41" s="57">
        <v>0.68305371419593985</v>
      </c>
      <c r="Q41" s="58">
        <v>0.49569040024785249</v>
      </c>
      <c r="R41" s="58">
        <v>0.9412374664580565</v>
      </c>
      <c r="S41" s="36"/>
      <c r="T41" s="36"/>
      <c r="U41" s="36"/>
      <c r="V41" s="36"/>
      <c r="W41" s="36"/>
      <c r="X41" s="36"/>
      <c r="Y41" s="36"/>
      <c r="Z41" s="36"/>
      <c r="AA41" s="36"/>
    </row>
    <row r="42" spans="2:35" x14ac:dyDescent="0.25">
      <c r="B42" s="36"/>
      <c r="C42" s="53" t="s">
        <v>78</v>
      </c>
      <c r="D42" s="54">
        <v>73.582111995159494</v>
      </c>
      <c r="E42" s="55">
        <v>53.871353986597128</v>
      </c>
      <c r="F42" s="55">
        <v>98.14822584524687</v>
      </c>
      <c r="G42" s="54">
        <v>100.49914327122455</v>
      </c>
      <c r="H42" s="55">
        <v>96.80751584104857</v>
      </c>
      <c r="I42" s="55">
        <v>104.29550528322503</v>
      </c>
      <c r="J42" s="36"/>
      <c r="K42" s="36"/>
      <c r="L42" s="36"/>
      <c r="M42" s="36"/>
      <c r="N42" s="36"/>
      <c r="O42" s="56" t="s">
        <v>78</v>
      </c>
      <c r="P42" s="57">
        <v>0.73216655983402701</v>
      </c>
      <c r="Q42" s="58">
        <v>0.54691037697772793</v>
      </c>
      <c r="R42" s="58">
        <v>0.98017498644211032</v>
      </c>
      <c r="S42" s="36"/>
      <c r="T42" s="36"/>
      <c r="U42" s="36"/>
      <c r="V42" s="36"/>
      <c r="W42" s="36"/>
      <c r="X42" s="36"/>
      <c r="Y42" s="36"/>
      <c r="Z42" s="36"/>
      <c r="AA42" s="36"/>
    </row>
    <row r="43" spans="2:35" x14ac:dyDescent="0.25">
      <c r="B43" s="36"/>
      <c r="C43" s="53" t="s">
        <v>79</v>
      </c>
      <c r="D43" s="54">
        <v>78.640697190831958</v>
      </c>
      <c r="E43" s="55">
        <v>58.732634107850309</v>
      </c>
      <c r="F43" s="55">
        <v>103.12681173652413</v>
      </c>
      <c r="G43" s="54">
        <v>103.81456781016797</v>
      </c>
      <c r="H43" s="55">
        <v>100.14466667898442</v>
      </c>
      <c r="I43" s="55">
        <v>107.58457411233833</v>
      </c>
      <c r="J43" s="36"/>
      <c r="K43" s="36"/>
      <c r="L43" s="36"/>
      <c r="M43" s="36"/>
      <c r="N43" s="36"/>
      <c r="O43" s="56" t="s">
        <v>79</v>
      </c>
      <c r="P43" s="57">
        <v>0.75751119375299858</v>
      </c>
      <c r="Q43" s="58">
        <v>0.57573689975550824</v>
      </c>
      <c r="R43" s="58">
        <v>0.99667610136639151</v>
      </c>
      <c r="S43" s="36"/>
      <c r="T43" s="36"/>
      <c r="U43" s="36"/>
      <c r="V43" s="36"/>
      <c r="W43" s="36"/>
      <c r="X43" s="36"/>
      <c r="Y43" s="36"/>
      <c r="Z43" s="36"/>
      <c r="AA43" s="36"/>
    </row>
    <row r="44" spans="2:35" x14ac:dyDescent="0.25">
      <c r="B44" s="36"/>
      <c r="C44" s="53" t="s">
        <v>80</v>
      </c>
      <c r="D44" s="54">
        <v>89.915975324937307</v>
      </c>
      <c r="E44" s="55">
        <v>68.938062694975685</v>
      </c>
      <c r="F44" s="55">
        <v>115.26822236541875</v>
      </c>
      <c r="G44" s="54">
        <v>106.35306183115976</v>
      </c>
      <c r="H44" s="55">
        <v>102.68036958176815</v>
      </c>
      <c r="I44" s="55">
        <v>110.12356391248237</v>
      </c>
      <c r="J44" s="36"/>
      <c r="K44" s="36"/>
      <c r="L44" s="36"/>
      <c r="M44" s="36"/>
      <c r="N44" s="36"/>
      <c r="O44" s="56" t="s">
        <v>80</v>
      </c>
      <c r="P44" s="57">
        <v>0.84544792389412293</v>
      </c>
      <c r="Q44" s="58">
        <v>0.65743913400117138</v>
      </c>
      <c r="R44" s="58">
        <v>1.0872218507388232</v>
      </c>
      <c r="S44" s="36"/>
      <c r="T44" s="36"/>
      <c r="U44" s="36"/>
      <c r="V44" s="36"/>
      <c r="W44" s="36"/>
      <c r="X44" s="36"/>
      <c r="Y44" s="36"/>
      <c r="Z44" s="36"/>
      <c r="AA44" s="36"/>
    </row>
    <row r="45" spans="2:35" x14ac:dyDescent="0.25">
      <c r="B45" s="36"/>
      <c r="C45" s="53" t="s">
        <v>81</v>
      </c>
      <c r="D45" s="54">
        <v>88.67233782430192</v>
      </c>
      <c r="E45" s="55">
        <v>68.288505051686357</v>
      </c>
      <c r="F45" s="55">
        <v>113.23259580400185</v>
      </c>
      <c r="G45" s="54">
        <v>106.95337034147788</v>
      </c>
      <c r="H45" s="55">
        <v>103.29528154018634</v>
      </c>
      <c r="I45" s="55">
        <v>110.70792628920718</v>
      </c>
      <c r="J45" s="36"/>
      <c r="K45" s="36"/>
      <c r="L45" s="36"/>
      <c r="M45" s="36"/>
      <c r="N45" s="36"/>
      <c r="O45" s="56" t="s">
        <v>81</v>
      </c>
      <c r="P45" s="57">
        <v>0.82907474108755286</v>
      </c>
      <c r="Q45" s="58">
        <v>0.64727707913925259</v>
      </c>
      <c r="R45" s="58">
        <v>1.0619330553515798</v>
      </c>
      <c r="S45" s="36"/>
      <c r="T45" s="36"/>
      <c r="U45" s="36"/>
      <c r="V45" s="36"/>
      <c r="W45" s="36"/>
      <c r="X45" s="36"/>
      <c r="Y45" s="36"/>
      <c r="Z45" s="36"/>
      <c r="AA45" s="36"/>
    </row>
    <row r="46" spans="2:35" x14ac:dyDescent="0.25">
      <c r="B46" s="36"/>
      <c r="C46" s="53" t="s">
        <v>82</v>
      </c>
      <c r="D46" s="54">
        <v>98.796547890463458</v>
      </c>
      <c r="E46" s="55">
        <v>77.70975217557347</v>
      </c>
      <c r="F46" s="55">
        <v>123.84232829139874</v>
      </c>
      <c r="G46" s="54">
        <v>108.7412817436809</v>
      </c>
      <c r="H46" s="55">
        <v>105.09789268503154</v>
      </c>
      <c r="I46" s="55">
        <v>112.47874601403338</v>
      </c>
      <c r="J46" s="36"/>
      <c r="K46" s="36"/>
      <c r="L46" s="36"/>
      <c r="M46" s="36"/>
      <c r="N46" s="36"/>
      <c r="O46" s="56" t="s">
        <v>82</v>
      </c>
      <c r="P46" s="57">
        <v>0.90854683985923002</v>
      </c>
      <c r="Q46" s="58">
        <v>0.72263225039685985</v>
      </c>
      <c r="R46" s="58">
        <v>1.1422924451058798</v>
      </c>
      <c r="S46" s="36"/>
      <c r="T46" s="36"/>
      <c r="U46" s="36"/>
      <c r="V46" s="36"/>
      <c r="W46" s="36"/>
      <c r="X46" s="36"/>
      <c r="Y46" s="36"/>
      <c r="Z46" s="36"/>
      <c r="AA46" s="36"/>
    </row>
    <row r="47" spans="2:35" x14ac:dyDescent="0.25">
      <c r="B47" s="36"/>
      <c r="C47" s="53" t="s">
        <v>83</v>
      </c>
      <c r="D47" s="54">
        <v>98.645300423401153</v>
      </c>
      <c r="E47" s="55">
        <v>78.098413308722371</v>
      </c>
      <c r="F47" s="55">
        <v>122.94147704427637</v>
      </c>
      <c r="G47" s="54">
        <v>106.72198614616441</v>
      </c>
      <c r="H47" s="55">
        <v>103.18205792528433</v>
      </c>
      <c r="I47" s="55">
        <v>110.35238218368582</v>
      </c>
      <c r="J47" s="36"/>
      <c r="K47" s="36"/>
      <c r="L47" s="36"/>
      <c r="M47" s="36"/>
      <c r="N47" s="36"/>
      <c r="O47" s="56" t="s">
        <v>83</v>
      </c>
      <c r="P47" s="57">
        <v>0.9243203203536563</v>
      </c>
      <c r="Q47" s="58">
        <v>0.73936175099157131</v>
      </c>
      <c r="R47" s="58">
        <v>1.1555480838343037</v>
      </c>
      <c r="S47" s="36"/>
      <c r="T47" s="36"/>
      <c r="U47" s="36"/>
      <c r="V47" s="36"/>
      <c r="W47" s="36"/>
      <c r="X47" s="36"/>
      <c r="Y47" s="36"/>
      <c r="Z47" s="36"/>
      <c r="AA47" s="36"/>
    </row>
    <row r="48" spans="2:35" x14ac:dyDescent="0.25">
      <c r="B48" s="36"/>
      <c r="C48" s="53" t="s">
        <v>84</v>
      </c>
      <c r="D48" s="54">
        <v>103.43126876066356</v>
      </c>
      <c r="E48" s="55">
        <v>82.954902053943158</v>
      </c>
      <c r="F48" s="55">
        <v>127.43021594756678</v>
      </c>
      <c r="G48" s="54">
        <v>111.29458854530488</v>
      </c>
      <c r="H48" s="55">
        <v>107.74088109914656</v>
      </c>
      <c r="I48" s="55">
        <v>114.93564969318408</v>
      </c>
      <c r="J48" s="36"/>
      <c r="K48" s="36"/>
      <c r="L48" s="38"/>
      <c r="M48" s="38"/>
      <c r="N48" s="36"/>
      <c r="O48" s="56" t="s">
        <v>84</v>
      </c>
      <c r="P48" s="57">
        <v>0.92934679136317233</v>
      </c>
      <c r="Q48" s="58">
        <v>0.7519763490052771</v>
      </c>
      <c r="R48" s="58">
        <v>1.1485540200293756</v>
      </c>
      <c r="S48" s="36"/>
      <c r="T48" s="36"/>
      <c r="U48" s="36"/>
      <c r="V48" s="36"/>
      <c r="W48" s="36"/>
      <c r="X48" s="36"/>
      <c r="Y48" s="36"/>
      <c r="Z48" s="36"/>
      <c r="AA48" s="36"/>
    </row>
    <row r="49" spans="2:27" x14ac:dyDescent="0.25">
      <c r="B49" s="36"/>
      <c r="C49" s="53" t="s">
        <v>85</v>
      </c>
      <c r="D49" s="54">
        <v>100.06461999214144</v>
      </c>
      <c r="E49" s="55">
        <v>80.565790071161501</v>
      </c>
      <c r="F49" s="55">
        <v>122.85717959856106</v>
      </c>
      <c r="G49" s="54">
        <v>113.42303162183275</v>
      </c>
      <c r="H49" s="55">
        <v>109.87281727073847</v>
      </c>
      <c r="I49" s="55">
        <v>117.05875528212134</v>
      </c>
      <c r="J49" s="38"/>
      <c r="K49" s="38"/>
      <c r="L49" s="38"/>
      <c r="M49" s="38"/>
      <c r="N49" s="36"/>
      <c r="O49" s="56" t="s">
        <v>85</v>
      </c>
      <c r="P49" s="57">
        <v>0.88222487585916409</v>
      </c>
      <c r="Q49" s="58">
        <v>0.71624472635585223</v>
      </c>
      <c r="R49" s="58">
        <v>1.0866687082566022</v>
      </c>
      <c r="S49" s="36"/>
      <c r="T49" s="36"/>
      <c r="U49" s="38"/>
      <c r="V49" s="38"/>
      <c r="W49" s="36"/>
      <c r="X49" s="36"/>
      <c r="Y49" s="36"/>
      <c r="Z49" s="36"/>
      <c r="AA49" s="36"/>
    </row>
    <row r="50" spans="2:27" x14ac:dyDescent="0.25">
      <c r="B50" s="36"/>
      <c r="C50" s="53" t="s">
        <v>86</v>
      </c>
      <c r="D50" s="54">
        <v>97.027066477286979</v>
      </c>
      <c r="E50" s="55">
        <v>78.50069089268159</v>
      </c>
      <c r="F50" s="55">
        <v>118.61055727527528</v>
      </c>
      <c r="G50" s="54">
        <v>113.8141365991642</v>
      </c>
      <c r="H50" s="55">
        <v>110.308434247664</v>
      </c>
      <c r="I50" s="55">
        <v>117.40290275145918</v>
      </c>
      <c r="J50" s="38"/>
      <c r="K50" s="38"/>
      <c r="L50" s="38"/>
      <c r="M50" s="38"/>
      <c r="N50" s="36"/>
      <c r="O50" s="56" t="s">
        <v>86</v>
      </c>
      <c r="P50" s="57">
        <v>0.8525045251540353</v>
      </c>
      <c r="Q50" s="58">
        <v>0.69512765996083836</v>
      </c>
      <c r="R50" s="58">
        <v>1.0455115042452074</v>
      </c>
      <c r="S50" s="36"/>
      <c r="T50" s="36"/>
      <c r="U50" s="38"/>
      <c r="V50" s="38"/>
      <c r="W50" s="36"/>
      <c r="X50" s="36"/>
      <c r="Y50" s="36"/>
      <c r="Z50" s="36"/>
      <c r="AA50" s="36"/>
    </row>
    <row r="51" spans="2:27" x14ac:dyDescent="0.25">
      <c r="B51" s="36"/>
      <c r="C51" s="59" t="s">
        <v>87</v>
      </c>
      <c r="D51" s="54">
        <v>120.37332033442379</v>
      </c>
      <c r="E51" s="55">
        <v>100.4245776431587</v>
      </c>
      <c r="F51" s="55">
        <v>143.12427136378929</v>
      </c>
      <c r="G51" s="54">
        <v>116.67032464077191</v>
      </c>
      <c r="H51" s="55">
        <v>113.19201322370664</v>
      </c>
      <c r="I51" s="55">
        <v>120.22835141149079</v>
      </c>
      <c r="J51" s="38"/>
      <c r="K51" s="38"/>
      <c r="L51" s="38"/>
      <c r="M51" s="38"/>
      <c r="N51" s="36"/>
      <c r="O51" s="60" t="s">
        <v>87</v>
      </c>
      <c r="P51" s="57">
        <v>1.0317389679428202</v>
      </c>
      <c r="Q51" s="58">
        <v>0.86495154123859985</v>
      </c>
      <c r="R51" s="61">
        <v>1.2306877867948369</v>
      </c>
      <c r="S51" s="36"/>
      <c r="T51" s="36"/>
      <c r="U51" s="38"/>
      <c r="V51" s="38"/>
      <c r="W51" s="36"/>
      <c r="X51" s="36"/>
      <c r="Y51" s="36"/>
      <c r="Z51" s="36"/>
      <c r="AA51" s="36"/>
    </row>
    <row r="52" spans="2:27" x14ac:dyDescent="0.25">
      <c r="B52" s="36"/>
      <c r="C52" s="59" t="s">
        <v>88</v>
      </c>
      <c r="D52" s="54">
        <v>132.62018996862972</v>
      </c>
      <c r="E52" s="55">
        <v>112.31106401215018</v>
      </c>
      <c r="F52" s="55">
        <v>155.54050107721616</v>
      </c>
      <c r="G52" s="54">
        <v>123.45314142136398</v>
      </c>
      <c r="H52" s="55">
        <v>119.93976426435923</v>
      </c>
      <c r="I52" s="55">
        <v>127.04331000709486</v>
      </c>
      <c r="J52" s="38"/>
      <c r="K52" s="38"/>
      <c r="L52" s="38"/>
      <c r="M52" s="38"/>
      <c r="N52" s="36"/>
      <c r="O52" s="60" t="s">
        <v>88</v>
      </c>
      <c r="P52" s="57">
        <v>1.0742552878097871</v>
      </c>
      <c r="Q52" s="58">
        <v>0.9127369950730807</v>
      </c>
      <c r="R52" s="61">
        <v>1.2643559202888324</v>
      </c>
      <c r="S52" s="36"/>
      <c r="T52" s="36"/>
      <c r="U52" s="38"/>
      <c r="V52" s="38"/>
      <c r="W52" s="36"/>
      <c r="X52" s="36"/>
      <c r="Y52" s="36"/>
      <c r="Z52" s="36"/>
      <c r="AA52" s="36"/>
    </row>
    <row r="53" spans="2:27" x14ac:dyDescent="0.25">
      <c r="B53" s="36"/>
      <c r="C53" s="59" t="s">
        <v>89</v>
      </c>
      <c r="D53" s="54">
        <v>149.56411203450247</v>
      </c>
      <c r="E53" s="55">
        <v>128.62361677928897</v>
      </c>
      <c r="F53" s="55">
        <v>172.94211974531828</v>
      </c>
      <c r="G53" s="54">
        <v>133.2899056094507</v>
      </c>
      <c r="H53" s="55">
        <v>129.69145012774871</v>
      </c>
      <c r="I53" s="55">
        <v>136.96289755407614</v>
      </c>
      <c r="J53" s="38"/>
      <c r="K53" s="38"/>
      <c r="L53" s="38"/>
      <c r="M53" s="38"/>
      <c r="N53" s="36"/>
      <c r="O53" s="60" t="s">
        <v>89</v>
      </c>
      <c r="P53" s="57">
        <v>1.1220963159261019</v>
      </c>
      <c r="Q53" s="58">
        <v>0.96694819473783744</v>
      </c>
      <c r="R53" s="61">
        <v>1.3021381590730434</v>
      </c>
      <c r="S53" s="36"/>
      <c r="T53" s="36"/>
      <c r="U53" s="38"/>
      <c r="V53" s="38"/>
      <c r="W53" s="36"/>
      <c r="X53" s="36"/>
      <c r="Y53" s="36"/>
      <c r="Z53" s="36"/>
      <c r="AA53" s="36"/>
    </row>
    <row r="54" spans="2:27" x14ac:dyDescent="0.25">
      <c r="B54" s="36"/>
      <c r="C54" s="62" t="s">
        <v>90</v>
      </c>
      <c r="D54" s="63">
        <v>141.46197886263676</v>
      </c>
      <c r="E54" s="64">
        <v>121.7079935894207</v>
      </c>
      <c r="F54" s="64">
        <v>163.50868429011277</v>
      </c>
      <c r="G54" s="63">
        <v>138.38546483271463</v>
      </c>
      <c r="H54" s="64">
        <v>134.76123536486105</v>
      </c>
      <c r="I54" s="64">
        <v>142.0824783816943</v>
      </c>
      <c r="J54" s="38"/>
      <c r="K54" s="38"/>
      <c r="L54" s="38"/>
      <c r="M54" s="38"/>
      <c r="N54" s="36"/>
      <c r="O54" s="65" t="s">
        <v>90</v>
      </c>
      <c r="P54" s="66">
        <v>1.0222314824294669</v>
      </c>
      <c r="Q54" s="67">
        <v>0.88123072898171328</v>
      </c>
      <c r="R54" s="67">
        <v>1.185792970335275</v>
      </c>
      <c r="S54" s="38"/>
      <c r="T54" s="38"/>
      <c r="U54" s="38"/>
      <c r="V54" s="38"/>
      <c r="W54" s="36"/>
      <c r="X54" s="36"/>
      <c r="Y54" s="36"/>
      <c r="Z54" s="36"/>
      <c r="AA54" s="36"/>
    </row>
    <row r="55" spans="2:27" x14ac:dyDescent="0.25">
      <c r="B55" s="36"/>
      <c r="C55" s="38"/>
      <c r="D55" s="38"/>
      <c r="E55" s="38"/>
      <c r="F55" s="38"/>
      <c r="G55" s="38"/>
      <c r="H55" s="38"/>
      <c r="I55" s="38"/>
      <c r="J55" s="38"/>
      <c r="K55" s="38"/>
      <c r="L55" s="38"/>
      <c r="M55" s="38"/>
      <c r="N55" s="36"/>
      <c r="O55" s="38"/>
      <c r="P55" s="38"/>
      <c r="Q55" s="38"/>
      <c r="R55" s="38"/>
      <c r="S55" s="38"/>
      <c r="T55" s="38"/>
      <c r="U55" s="38"/>
      <c r="V55" s="38"/>
      <c r="W55" s="36"/>
      <c r="X55" s="36"/>
      <c r="Y55" s="36"/>
      <c r="Z55" s="36"/>
      <c r="AA55" s="36"/>
    </row>
    <row r="56" spans="2:27" x14ac:dyDescent="0.25">
      <c r="B56" s="36"/>
      <c r="C56" s="38"/>
      <c r="D56" s="38"/>
      <c r="E56" s="38"/>
      <c r="F56" s="38"/>
      <c r="G56" s="38"/>
      <c r="H56" s="38"/>
      <c r="I56" s="38"/>
      <c r="J56" s="38"/>
      <c r="K56" s="38"/>
      <c r="L56" s="38"/>
      <c r="M56" s="38"/>
      <c r="N56" s="36"/>
      <c r="O56" s="38"/>
      <c r="P56" s="38"/>
      <c r="Q56" s="38"/>
      <c r="R56" s="38"/>
      <c r="S56" s="38"/>
      <c r="T56" s="38"/>
      <c r="U56" s="38"/>
      <c r="V56" s="38"/>
      <c r="W56" s="36"/>
      <c r="X56" s="36"/>
      <c r="Y56" s="36"/>
      <c r="Z56" s="36"/>
      <c r="AA56" s="36"/>
    </row>
    <row r="57" spans="2:27" x14ac:dyDescent="0.25">
      <c r="B57" s="36"/>
      <c r="C57" s="36" t="s">
        <v>13</v>
      </c>
      <c r="D57" s="36"/>
      <c r="E57" s="36"/>
      <c r="F57" s="36"/>
      <c r="G57" s="36"/>
      <c r="H57" s="36"/>
      <c r="I57" s="36"/>
      <c r="J57" s="36"/>
      <c r="K57" s="36"/>
      <c r="L57" s="36"/>
      <c r="M57" s="36"/>
      <c r="N57" s="36"/>
      <c r="O57" s="36" t="s">
        <v>13</v>
      </c>
      <c r="P57" s="36"/>
      <c r="Q57" s="36"/>
      <c r="R57" s="36"/>
      <c r="S57" s="36"/>
      <c r="T57" s="36"/>
      <c r="U57" s="36"/>
      <c r="V57" s="36"/>
      <c r="W57" s="36"/>
      <c r="X57" s="36"/>
      <c r="Y57" s="36"/>
      <c r="Z57" s="36"/>
      <c r="AA57" s="36"/>
    </row>
    <row r="58" spans="2:27" x14ac:dyDescent="0.25">
      <c r="B58" s="36"/>
      <c r="C58" s="38" t="s">
        <v>18</v>
      </c>
      <c r="D58" s="38"/>
      <c r="E58" s="38"/>
      <c r="F58" s="38"/>
      <c r="G58" s="38"/>
      <c r="H58" s="38"/>
      <c r="I58" s="36"/>
      <c r="J58" s="38"/>
      <c r="K58" s="38"/>
      <c r="L58" s="38"/>
      <c r="M58" s="38"/>
      <c r="N58" s="36"/>
      <c r="O58" s="38" t="s">
        <v>23</v>
      </c>
      <c r="P58" s="38"/>
      <c r="Q58" s="38"/>
      <c r="R58" s="38"/>
      <c r="S58" s="38"/>
      <c r="T58" s="38"/>
      <c r="U58" s="36"/>
      <c r="V58" s="38"/>
      <c r="W58" s="36"/>
      <c r="X58" s="36"/>
      <c r="Y58" s="36"/>
      <c r="Z58" s="36"/>
      <c r="AA58" s="36"/>
    </row>
    <row r="59" spans="2:27" x14ac:dyDescent="0.25">
      <c r="B59" s="38"/>
      <c r="C59" s="38" t="s">
        <v>14</v>
      </c>
      <c r="D59" s="38"/>
      <c r="E59" s="38"/>
      <c r="F59" s="38"/>
      <c r="G59" s="38"/>
      <c r="H59" s="38"/>
      <c r="I59" s="38"/>
      <c r="J59" s="36"/>
      <c r="K59" s="36"/>
      <c r="L59" s="36"/>
      <c r="M59" s="36"/>
      <c r="N59" s="36"/>
      <c r="O59" s="38" t="s">
        <v>14</v>
      </c>
      <c r="P59" s="36"/>
      <c r="Q59" s="36"/>
      <c r="R59" s="36"/>
      <c r="S59" s="36"/>
      <c r="T59" s="36"/>
      <c r="U59" s="36"/>
      <c r="V59" s="36"/>
      <c r="W59" s="36"/>
      <c r="X59" s="36"/>
      <c r="Y59" s="36"/>
      <c r="Z59" s="36"/>
      <c r="AA59" s="36"/>
    </row>
    <row r="60" spans="2:27" x14ac:dyDescent="0.25">
      <c r="B60" s="36"/>
      <c r="C60" s="38" t="s">
        <v>17</v>
      </c>
      <c r="D60" s="36"/>
      <c r="E60" s="36"/>
      <c r="F60" s="36"/>
      <c r="G60" s="36"/>
      <c r="H60" s="36"/>
      <c r="I60" s="36"/>
      <c r="J60" s="36"/>
      <c r="K60" s="36"/>
      <c r="L60" s="36"/>
      <c r="M60" s="36"/>
      <c r="N60" s="36"/>
      <c r="O60" s="38" t="s">
        <v>17</v>
      </c>
      <c r="P60" s="36"/>
      <c r="Q60" s="36"/>
      <c r="R60" s="36"/>
      <c r="S60" s="36"/>
      <c r="T60" s="36"/>
      <c r="U60" s="36"/>
      <c r="V60" s="36"/>
      <c r="W60" s="36"/>
      <c r="X60" s="36"/>
      <c r="Y60" s="36"/>
      <c r="Z60" s="36"/>
      <c r="AA60" s="36"/>
    </row>
    <row r="61" spans="2:27" x14ac:dyDescent="0.25">
      <c r="B61" s="36"/>
      <c r="C61" s="38" t="s">
        <v>73</v>
      </c>
      <c r="D61" s="36"/>
      <c r="E61" s="36"/>
      <c r="F61" s="36"/>
      <c r="G61" s="36"/>
      <c r="H61" s="36"/>
      <c r="I61" s="36"/>
      <c r="J61" s="36"/>
      <c r="K61" s="36"/>
      <c r="L61" s="36"/>
      <c r="M61" s="36"/>
      <c r="N61" s="36"/>
      <c r="O61" s="38" t="s">
        <v>26</v>
      </c>
      <c r="P61" s="36"/>
      <c r="Q61" s="36"/>
      <c r="R61" s="36"/>
      <c r="S61" s="36"/>
      <c r="T61" s="36"/>
      <c r="U61" s="36"/>
      <c r="V61" s="36"/>
      <c r="W61" s="36"/>
      <c r="X61" s="36"/>
      <c r="Y61" s="36"/>
      <c r="Z61" s="36"/>
      <c r="AA61" s="36"/>
    </row>
    <row r="62" spans="2:27" x14ac:dyDescent="0.25">
      <c r="B62" s="36"/>
      <c r="C62" s="38"/>
      <c r="D62" s="36"/>
      <c r="E62" s="36"/>
      <c r="F62" s="36"/>
      <c r="G62" s="36"/>
      <c r="H62" s="36"/>
      <c r="I62" s="36"/>
      <c r="J62" s="36"/>
      <c r="K62" s="36"/>
      <c r="L62" s="36"/>
      <c r="M62" s="36"/>
      <c r="N62" s="36"/>
      <c r="O62" s="38"/>
      <c r="P62" s="36"/>
      <c r="Q62" s="36"/>
      <c r="R62" s="36"/>
      <c r="S62" s="36"/>
      <c r="T62" s="36"/>
      <c r="U62" s="36"/>
      <c r="V62" s="36"/>
      <c r="W62" s="36"/>
      <c r="X62" s="36"/>
      <c r="Y62" s="36"/>
      <c r="Z62" s="36"/>
      <c r="AA62" s="36"/>
    </row>
    <row r="63" spans="2:27" x14ac:dyDescent="0.25">
      <c r="B63" s="36"/>
      <c r="C63" s="38" t="s">
        <v>16</v>
      </c>
      <c r="D63" s="38"/>
      <c r="E63" s="38"/>
      <c r="F63" s="38"/>
      <c r="G63" s="38"/>
      <c r="H63" s="38"/>
      <c r="I63" s="36"/>
      <c r="J63" s="36"/>
      <c r="K63" s="36"/>
      <c r="L63" s="36"/>
      <c r="M63" s="36"/>
      <c r="N63" s="36"/>
      <c r="O63" s="38" t="s">
        <v>16</v>
      </c>
      <c r="P63" s="36"/>
      <c r="Q63" s="36"/>
      <c r="R63" s="36"/>
      <c r="S63" s="36"/>
      <c r="T63" s="36"/>
      <c r="U63" s="36"/>
      <c r="V63" s="36"/>
      <c r="W63" s="36"/>
      <c r="X63" s="36"/>
      <c r="Y63" s="36"/>
      <c r="Z63" s="36"/>
      <c r="AA63" s="36"/>
    </row>
    <row r="64" spans="2:27" x14ac:dyDescent="0.25">
      <c r="B64" s="36"/>
      <c r="C64" s="38" t="s">
        <v>15</v>
      </c>
      <c r="D64" s="38"/>
      <c r="E64" s="38"/>
      <c r="F64" s="38"/>
      <c r="G64" s="38"/>
      <c r="H64" s="38"/>
      <c r="I64" s="36"/>
      <c r="J64" s="36"/>
      <c r="K64" s="36"/>
      <c r="L64" s="36"/>
      <c r="M64" s="36"/>
      <c r="N64" s="36"/>
      <c r="O64" s="38" t="s">
        <v>15</v>
      </c>
      <c r="P64" s="36"/>
      <c r="Q64" s="36"/>
      <c r="R64" s="36"/>
      <c r="S64" s="36"/>
      <c r="T64" s="36"/>
      <c r="U64" s="36"/>
      <c r="V64" s="36"/>
      <c r="W64" s="36"/>
      <c r="X64" s="36"/>
      <c r="Y64" s="36"/>
      <c r="Z64" s="36"/>
      <c r="AA64" s="36"/>
    </row>
    <row r="65" spans="2:27" x14ac:dyDescent="0.2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2:27" x14ac:dyDescent="0.25">
      <c r="B66" s="33"/>
      <c r="C66" s="33"/>
      <c r="D66" s="33"/>
      <c r="E66" s="33"/>
      <c r="F66" s="33"/>
      <c r="G66" s="33"/>
      <c r="H66" s="33"/>
      <c r="I66" s="33"/>
      <c r="J66" s="33"/>
      <c r="K66" s="33"/>
      <c r="L66" s="33"/>
      <c r="M66" s="33"/>
      <c r="N66" s="33"/>
      <c r="O66" s="33"/>
      <c r="P66" s="33"/>
    </row>
    <row r="67" spans="2:27" x14ac:dyDescent="0.25">
      <c r="B67" s="33"/>
      <c r="C67" s="33"/>
      <c r="D67" s="68"/>
      <c r="E67" s="68"/>
      <c r="F67" s="68"/>
      <c r="G67" s="33"/>
      <c r="H67" s="33"/>
      <c r="I67" s="33"/>
      <c r="J67" s="33"/>
      <c r="K67" s="33"/>
      <c r="L67" s="33"/>
      <c r="M67" s="33"/>
      <c r="N67" s="33"/>
      <c r="O67" s="33"/>
      <c r="P67" s="33"/>
    </row>
    <row r="68" spans="2:27" x14ac:dyDescent="0.25">
      <c r="B68" s="33"/>
      <c r="C68" s="34"/>
      <c r="D68" s="69"/>
      <c r="E68" s="69"/>
      <c r="F68" s="69"/>
      <c r="G68" s="34"/>
      <c r="H68" s="34"/>
      <c r="I68" s="34"/>
      <c r="J68" s="34"/>
      <c r="K68" s="34"/>
      <c r="L68" s="34"/>
      <c r="M68" s="34"/>
      <c r="N68" s="34"/>
      <c r="O68" s="34"/>
      <c r="P68" s="34" t="s">
        <v>3</v>
      </c>
      <c r="Q68" s="34"/>
      <c r="R68" s="34"/>
      <c r="S68" s="34" t="s">
        <v>10</v>
      </c>
      <c r="T68" s="34"/>
      <c r="U68" s="34"/>
      <c r="V68" s="34"/>
      <c r="Z68" s="5"/>
    </row>
    <row r="69" spans="2:27" x14ac:dyDescent="0.25">
      <c r="B69" s="33"/>
      <c r="C69" s="34"/>
      <c r="D69" s="69"/>
      <c r="E69" s="69" t="s">
        <v>4</v>
      </c>
      <c r="F69" s="69"/>
      <c r="G69" s="34"/>
      <c r="H69" s="69" t="s">
        <v>5</v>
      </c>
      <c r="I69" s="69"/>
      <c r="J69" s="34"/>
      <c r="K69" s="34"/>
      <c r="L69" s="34"/>
      <c r="M69" s="34"/>
      <c r="N69" s="34"/>
      <c r="O69" s="34"/>
      <c r="P69" s="69" t="s">
        <v>20</v>
      </c>
      <c r="Q69" s="69" t="s">
        <v>21</v>
      </c>
      <c r="R69" s="34"/>
      <c r="S69" s="34"/>
      <c r="T69" s="70"/>
      <c r="U69" s="34"/>
      <c r="V69" s="34"/>
      <c r="Y69" s="71"/>
      <c r="Z69" s="5"/>
    </row>
    <row r="70" spans="2:27" x14ac:dyDescent="0.25">
      <c r="B70" s="33"/>
      <c r="C70" s="34"/>
      <c r="D70" s="69"/>
      <c r="E70" s="69" t="s">
        <v>20</v>
      </c>
      <c r="F70" s="69" t="s">
        <v>21</v>
      </c>
      <c r="G70" s="34"/>
      <c r="H70" s="69" t="s">
        <v>20</v>
      </c>
      <c r="I70" s="69" t="s">
        <v>21</v>
      </c>
      <c r="J70" s="34"/>
      <c r="K70" s="34"/>
      <c r="L70" s="34"/>
      <c r="M70" s="34"/>
      <c r="N70" s="34"/>
      <c r="O70" s="72" t="s">
        <v>74</v>
      </c>
      <c r="P70" s="73">
        <f>P38-Q38</f>
        <v>0.26718747908665397</v>
      </c>
      <c r="Q70" s="73">
        <f>R38-P38</f>
        <v>0.36857226481523286</v>
      </c>
      <c r="R70" s="34"/>
      <c r="S70" s="34">
        <v>1</v>
      </c>
      <c r="T70" s="72"/>
      <c r="U70" s="70"/>
      <c r="V70" s="70"/>
      <c r="Y70" s="74"/>
      <c r="Z70" s="71"/>
      <c r="AA70" s="71"/>
    </row>
    <row r="71" spans="2:27" x14ac:dyDescent="0.25">
      <c r="B71" s="33"/>
      <c r="C71" s="34"/>
      <c r="D71" s="72" t="s">
        <v>74</v>
      </c>
      <c r="E71" s="75">
        <f>D38-E38</f>
        <v>22.633210876143771</v>
      </c>
      <c r="F71" s="75">
        <f>F38-D38</f>
        <v>28.845267287753458</v>
      </c>
      <c r="G71" s="34"/>
      <c r="H71" s="70">
        <f>G38-H38</f>
        <v>3.5843884530602566</v>
      </c>
      <c r="I71" s="70">
        <f>I38-G38</f>
        <v>3.7095905359946499</v>
      </c>
      <c r="J71" s="34"/>
      <c r="K71" s="34"/>
      <c r="L71" s="34"/>
      <c r="M71" s="34"/>
      <c r="N71" s="34"/>
      <c r="O71" s="72" t="s">
        <v>75</v>
      </c>
      <c r="P71" s="73">
        <f t="shared" ref="P71:P86" si="0">P39-Q39</f>
        <v>0.2274460385002679</v>
      </c>
      <c r="Q71" s="73">
        <f t="shared" ref="Q71:Q86" si="1">R39-P39</f>
        <v>0.31629027440587987</v>
      </c>
      <c r="R71" s="34"/>
      <c r="S71" s="34">
        <v>1</v>
      </c>
      <c r="T71" s="72"/>
      <c r="U71" s="70"/>
      <c r="V71" s="70"/>
      <c r="Y71" s="74"/>
      <c r="Z71" s="71"/>
      <c r="AA71" s="71"/>
    </row>
    <row r="72" spans="2:27" x14ac:dyDescent="0.25">
      <c r="B72" s="33"/>
      <c r="C72" s="34"/>
      <c r="D72" s="72" t="s">
        <v>75</v>
      </c>
      <c r="E72" s="75">
        <f t="shared" ref="E72:E87" si="2">D39-E39</f>
        <v>20.828999343722423</v>
      </c>
      <c r="F72" s="75">
        <f t="shared" ref="F72:F87" si="3">F39-D39</f>
        <v>26.724922894028637</v>
      </c>
      <c r="G72" s="34"/>
      <c r="H72" s="70">
        <f t="shared" ref="H72:H87" si="4">G39-H39</f>
        <v>3.6297873176875441</v>
      </c>
      <c r="I72" s="70">
        <f t="shared" ref="I72:I87" si="5">I39-G39</f>
        <v>3.7487625712030592</v>
      </c>
      <c r="J72" s="34"/>
      <c r="K72" s="34"/>
      <c r="L72" s="34"/>
      <c r="M72" s="34"/>
      <c r="N72" s="34"/>
      <c r="O72" s="72" t="s">
        <v>76</v>
      </c>
      <c r="P72" s="73">
        <f t="shared" si="0"/>
        <v>0.21923718572691853</v>
      </c>
      <c r="Q72" s="73">
        <f t="shared" si="1"/>
        <v>0.29861467137587494</v>
      </c>
      <c r="R72" s="34"/>
      <c r="S72" s="34">
        <v>1</v>
      </c>
      <c r="T72" s="72"/>
      <c r="U72" s="70"/>
      <c r="V72" s="70"/>
      <c r="Y72" s="74"/>
      <c r="Z72" s="71"/>
      <c r="AA72" s="71"/>
    </row>
    <row r="73" spans="2:27" x14ac:dyDescent="0.25">
      <c r="B73" s="33"/>
      <c r="C73" s="34"/>
      <c r="D73" s="72" t="s">
        <v>76</v>
      </c>
      <c r="E73" s="75">
        <f t="shared" si="2"/>
        <v>21.168635247442317</v>
      </c>
      <c r="F73" s="75">
        <f t="shared" si="3"/>
        <v>26.733251771252895</v>
      </c>
      <c r="G73" s="34"/>
      <c r="H73" s="70">
        <f t="shared" si="4"/>
        <v>3.6770194334574882</v>
      </c>
      <c r="I73" s="70">
        <f t="shared" si="5"/>
        <v>3.7922027641992031</v>
      </c>
      <c r="J73" s="34"/>
      <c r="K73" s="34"/>
      <c r="L73" s="34"/>
      <c r="M73" s="34"/>
      <c r="N73" s="34"/>
      <c r="O73" s="72" t="s">
        <v>77</v>
      </c>
      <c r="P73" s="73">
        <f t="shared" si="0"/>
        <v>0.18736331394808736</v>
      </c>
      <c r="Q73" s="73">
        <f t="shared" si="1"/>
        <v>0.25818375226211665</v>
      </c>
      <c r="R73" s="34"/>
      <c r="S73" s="34">
        <v>1</v>
      </c>
      <c r="T73" s="72"/>
      <c r="U73" s="70"/>
      <c r="V73" s="70"/>
      <c r="Y73" s="74"/>
      <c r="Z73" s="71"/>
      <c r="AA73" s="71"/>
    </row>
    <row r="74" spans="2:27" x14ac:dyDescent="0.25">
      <c r="B74" s="33"/>
      <c r="C74" s="34"/>
      <c r="D74" s="72" t="s">
        <v>77</v>
      </c>
      <c r="E74" s="75">
        <f t="shared" si="2"/>
        <v>19.042289537702118</v>
      </c>
      <c r="F74" s="75">
        <f t="shared" si="3"/>
        <v>24.268758617221621</v>
      </c>
      <c r="G74" s="34"/>
      <c r="H74" s="70">
        <f t="shared" si="4"/>
        <v>3.6700232797202545</v>
      </c>
      <c r="I74" s="70">
        <f t="shared" si="5"/>
        <v>3.7792427760394673</v>
      </c>
      <c r="J74" s="34"/>
      <c r="K74" s="34"/>
      <c r="L74" s="34"/>
      <c r="M74" s="34"/>
      <c r="N74" s="34"/>
      <c r="O74" s="72" t="s">
        <v>78</v>
      </c>
      <c r="P74" s="73">
        <f t="shared" si="0"/>
        <v>0.18525618285629908</v>
      </c>
      <c r="Q74" s="73">
        <f t="shared" si="1"/>
        <v>0.24800842660808331</v>
      </c>
      <c r="R74" s="34"/>
      <c r="S74" s="34">
        <v>1</v>
      </c>
      <c r="T74" s="72"/>
      <c r="U74" s="70"/>
      <c r="V74" s="70"/>
      <c r="Y74" s="74"/>
      <c r="Z74" s="71"/>
      <c r="AA74" s="71"/>
    </row>
    <row r="75" spans="2:27" x14ac:dyDescent="0.25">
      <c r="B75" s="33"/>
      <c r="C75" s="34"/>
      <c r="D75" s="72" t="s">
        <v>78</v>
      </c>
      <c r="E75" s="75">
        <f t="shared" si="2"/>
        <v>19.710758008562365</v>
      </c>
      <c r="F75" s="75">
        <f t="shared" si="3"/>
        <v>24.566113850087376</v>
      </c>
      <c r="G75" s="34"/>
      <c r="H75" s="70">
        <f t="shared" si="4"/>
        <v>3.6916274301759842</v>
      </c>
      <c r="I75" s="70">
        <f t="shared" si="5"/>
        <v>3.796362012000472</v>
      </c>
      <c r="J75" s="34"/>
      <c r="K75" s="34"/>
      <c r="L75" s="34"/>
      <c r="M75" s="34"/>
      <c r="N75" s="34"/>
      <c r="O75" s="72" t="s">
        <v>79</v>
      </c>
      <c r="P75" s="73">
        <f t="shared" si="0"/>
        <v>0.18177429399749034</v>
      </c>
      <c r="Q75" s="73">
        <f t="shared" si="1"/>
        <v>0.23916490761339293</v>
      </c>
      <c r="R75" s="34"/>
      <c r="S75" s="34">
        <v>1</v>
      </c>
      <c r="T75" s="72"/>
      <c r="U75" s="70"/>
      <c r="V75" s="70"/>
      <c r="Y75" s="74"/>
      <c r="Z75" s="71"/>
      <c r="AA75" s="71"/>
    </row>
    <row r="76" spans="2:27" x14ac:dyDescent="0.25">
      <c r="B76" s="33"/>
      <c r="C76" s="34"/>
      <c r="D76" s="72" t="s">
        <v>79</v>
      </c>
      <c r="E76" s="75">
        <f t="shared" si="2"/>
        <v>19.908063082981649</v>
      </c>
      <c r="F76" s="75">
        <f t="shared" si="3"/>
        <v>24.486114545692175</v>
      </c>
      <c r="G76" s="34"/>
      <c r="H76" s="70">
        <f t="shared" si="4"/>
        <v>3.6699011311835505</v>
      </c>
      <c r="I76" s="70">
        <f t="shared" si="5"/>
        <v>3.7700063021703585</v>
      </c>
      <c r="J76" s="34"/>
      <c r="K76" s="34"/>
      <c r="L76" s="34"/>
      <c r="M76" s="34"/>
      <c r="N76" s="34"/>
      <c r="O76" s="72" t="s">
        <v>80</v>
      </c>
      <c r="P76" s="73">
        <f t="shared" si="0"/>
        <v>0.18800878989295156</v>
      </c>
      <c r="Q76" s="73">
        <f t="shared" si="1"/>
        <v>0.24177392684470023</v>
      </c>
      <c r="R76" s="34"/>
      <c r="S76" s="34">
        <v>1</v>
      </c>
      <c r="T76" s="72"/>
      <c r="U76" s="70"/>
      <c r="V76" s="70"/>
      <c r="Y76" s="74"/>
      <c r="Z76" s="71"/>
      <c r="AA76" s="71"/>
    </row>
    <row r="77" spans="2:27" x14ac:dyDescent="0.25">
      <c r="B77" s="33"/>
      <c r="C77" s="34"/>
      <c r="D77" s="72" t="s">
        <v>80</v>
      </c>
      <c r="E77" s="75">
        <f t="shared" si="2"/>
        <v>20.977912629961622</v>
      </c>
      <c r="F77" s="75">
        <f t="shared" si="3"/>
        <v>25.352247040481444</v>
      </c>
      <c r="G77" s="34"/>
      <c r="H77" s="70">
        <f t="shared" si="4"/>
        <v>3.6726922493916163</v>
      </c>
      <c r="I77" s="70">
        <f t="shared" si="5"/>
        <v>3.7705020813226042</v>
      </c>
      <c r="J77" s="34"/>
      <c r="K77" s="34"/>
      <c r="L77" s="34"/>
      <c r="M77" s="34"/>
      <c r="N77" s="34"/>
      <c r="O77" s="72" t="s">
        <v>81</v>
      </c>
      <c r="P77" s="73">
        <f t="shared" si="0"/>
        <v>0.18179766194830027</v>
      </c>
      <c r="Q77" s="73">
        <f t="shared" si="1"/>
        <v>0.23285831426402692</v>
      </c>
      <c r="R77" s="34"/>
      <c r="S77" s="34">
        <v>1</v>
      </c>
      <c r="T77" s="72"/>
      <c r="U77" s="70"/>
      <c r="V77" s="70"/>
      <c r="Y77" s="74"/>
      <c r="Z77" s="71"/>
      <c r="AA77" s="71"/>
    </row>
    <row r="78" spans="2:27" x14ac:dyDescent="0.25">
      <c r="B78" s="33"/>
      <c r="C78" s="34"/>
      <c r="D78" s="72" t="s">
        <v>81</v>
      </c>
      <c r="E78" s="75">
        <f t="shared" si="2"/>
        <v>20.383832772615563</v>
      </c>
      <c r="F78" s="75">
        <f t="shared" si="3"/>
        <v>24.560257979699927</v>
      </c>
      <c r="G78" s="34"/>
      <c r="H78" s="70">
        <f t="shared" si="4"/>
        <v>3.6580888012915409</v>
      </c>
      <c r="I78" s="70">
        <f t="shared" si="5"/>
        <v>3.7545559477293011</v>
      </c>
      <c r="J78" s="34"/>
      <c r="K78" s="34"/>
      <c r="L78" s="34"/>
      <c r="M78" s="34"/>
      <c r="N78" s="34"/>
      <c r="O78" s="72" t="s">
        <v>82</v>
      </c>
      <c r="P78" s="73">
        <f t="shared" si="0"/>
        <v>0.18591458946237016</v>
      </c>
      <c r="Q78" s="73">
        <f t="shared" si="1"/>
        <v>0.23374560524664978</v>
      </c>
      <c r="R78" s="34"/>
      <c r="S78" s="34">
        <v>1</v>
      </c>
      <c r="T78" s="72"/>
      <c r="U78" s="70"/>
      <c r="V78" s="70"/>
      <c r="Y78" s="74"/>
      <c r="Z78" s="71"/>
      <c r="AA78" s="71"/>
    </row>
    <row r="79" spans="2:27" x14ac:dyDescent="0.25">
      <c r="B79" s="33"/>
      <c r="C79" s="34"/>
      <c r="D79" s="72" t="s">
        <v>82</v>
      </c>
      <c r="E79" s="75">
        <f t="shared" si="2"/>
        <v>21.086795714889988</v>
      </c>
      <c r="F79" s="75">
        <f t="shared" si="3"/>
        <v>25.045780400935286</v>
      </c>
      <c r="G79" s="34"/>
      <c r="H79" s="70">
        <f t="shared" si="4"/>
        <v>3.6433890586493618</v>
      </c>
      <c r="I79" s="70">
        <f t="shared" si="5"/>
        <v>3.7374642703524756</v>
      </c>
      <c r="J79" s="34"/>
      <c r="K79" s="34"/>
      <c r="L79" s="34"/>
      <c r="M79" s="34"/>
      <c r="N79" s="34"/>
      <c r="O79" s="72" t="s">
        <v>83</v>
      </c>
      <c r="P79" s="73">
        <f t="shared" si="0"/>
        <v>0.18495856936208499</v>
      </c>
      <c r="Q79" s="73">
        <f t="shared" si="1"/>
        <v>0.23122776348064744</v>
      </c>
      <c r="R79" s="34"/>
      <c r="S79" s="34">
        <v>1</v>
      </c>
      <c r="T79" s="72"/>
      <c r="U79" s="70"/>
      <c r="V79" s="70"/>
      <c r="Y79" s="74"/>
      <c r="Z79" s="71"/>
      <c r="AA79" s="71"/>
    </row>
    <row r="80" spans="2:27" x14ac:dyDescent="0.25">
      <c r="B80" s="33"/>
      <c r="C80" s="34"/>
      <c r="D80" s="72" t="s">
        <v>83</v>
      </c>
      <c r="E80" s="75">
        <f t="shared" si="2"/>
        <v>20.546887114678782</v>
      </c>
      <c r="F80" s="75">
        <f t="shared" si="3"/>
        <v>24.296176620875215</v>
      </c>
      <c r="G80" s="34"/>
      <c r="H80" s="70">
        <f t="shared" si="4"/>
        <v>3.5399282208800855</v>
      </c>
      <c r="I80" s="70">
        <f t="shared" si="5"/>
        <v>3.6303960375214075</v>
      </c>
      <c r="J80" s="34"/>
      <c r="K80" s="34"/>
      <c r="L80" s="34"/>
      <c r="M80" s="34"/>
      <c r="N80" s="34"/>
      <c r="O80" s="72" t="s">
        <v>84</v>
      </c>
      <c r="P80" s="73">
        <f t="shared" si="0"/>
        <v>0.17737044235789523</v>
      </c>
      <c r="Q80" s="73">
        <f t="shared" si="1"/>
        <v>0.21920722866620324</v>
      </c>
      <c r="R80" s="34"/>
      <c r="S80" s="34">
        <v>1</v>
      </c>
      <c r="T80" s="72"/>
      <c r="U80" s="34"/>
      <c r="V80" s="34"/>
      <c r="Y80" s="74"/>
      <c r="Z80" s="5"/>
      <c r="AA80" s="5"/>
    </row>
    <row r="81" spans="2:27" x14ac:dyDescent="0.25">
      <c r="B81" s="33"/>
      <c r="C81" s="34"/>
      <c r="D81" s="72" t="s">
        <v>84</v>
      </c>
      <c r="E81" s="75">
        <f t="shared" si="2"/>
        <v>20.476366706720398</v>
      </c>
      <c r="F81" s="75">
        <f t="shared" si="3"/>
        <v>23.998947186903223</v>
      </c>
      <c r="G81" s="34"/>
      <c r="H81" s="70">
        <f t="shared" si="4"/>
        <v>3.5537074461583131</v>
      </c>
      <c r="I81" s="70">
        <f t="shared" si="5"/>
        <v>3.6410611478791992</v>
      </c>
      <c r="J81" s="34"/>
      <c r="K81" s="34"/>
      <c r="L81" s="34"/>
      <c r="M81" s="34"/>
      <c r="N81" s="34"/>
      <c r="O81" s="72" t="s">
        <v>85</v>
      </c>
      <c r="P81" s="73">
        <f t="shared" si="0"/>
        <v>0.16598014950331186</v>
      </c>
      <c r="Q81" s="73">
        <f t="shared" si="1"/>
        <v>0.20444383239743813</v>
      </c>
      <c r="R81" s="34"/>
      <c r="S81" s="34">
        <v>1</v>
      </c>
      <c r="T81" s="72"/>
      <c r="U81" s="34"/>
      <c r="V81" s="34"/>
      <c r="Y81" s="74"/>
      <c r="Z81" s="5"/>
      <c r="AA81" s="5"/>
    </row>
    <row r="82" spans="2:27" x14ac:dyDescent="0.25">
      <c r="B82" s="33"/>
      <c r="C82" s="34"/>
      <c r="D82" s="72" t="s">
        <v>85</v>
      </c>
      <c r="E82" s="75">
        <f t="shared" si="2"/>
        <v>19.498829920979944</v>
      </c>
      <c r="F82" s="75">
        <f t="shared" si="3"/>
        <v>22.792559606419616</v>
      </c>
      <c r="G82" s="34"/>
      <c r="H82" s="70">
        <f t="shared" si="4"/>
        <v>3.550214351094283</v>
      </c>
      <c r="I82" s="70">
        <f t="shared" si="5"/>
        <v>3.6357236602885905</v>
      </c>
      <c r="J82" s="34"/>
      <c r="K82" s="34"/>
      <c r="L82" s="34"/>
      <c r="M82" s="34"/>
      <c r="N82" s="34"/>
      <c r="O82" s="72" t="s">
        <v>86</v>
      </c>
      <c r="P82" s="73">
        <f t="shared" si="0"/>
        <v>0.15737686519319694</v>
      </c>
      <c r="Q82" s="73">
        <f t="shared" si="1"/>
        <v>0.19300697909117215</v>
      </c>
      <c r="R82" s="34"/>
      <c r="S82" s="34">
        <v>1</v>
      </c>
      <c r="T82" s="72"/>
      <c r="U82" s="34"/>
      <c r="V82" s="34"/>
      <c r="Y82" s="74"/>
      <c r="Z82" s="5"/>
      <c r="AA82" s="5"/>
    </row>
    <row r="83" spans="2:27" x14ac:dyDescent="0.25">
      <c r="B83" s="33"/>
      <c r="C83" s="34"/>
      <c r="D83" s="72" t="s">
        <v>86</v>
      </c>
      <c r="E83" s="75">
        <f t="shared" si="2"/>
        <v>18.52637558460539</v>
      </c>
      <c r="F83" s="75">
        <f t="shared" si="3"/>
        <v>21.583490797988304</v>
      </c>
      <c r="G83" s="34"/>
      <c r="H83" s="70">
        <f t="shared" si="4"/>
        <v>3.5057023515002044</v>
      </c>
      <c r="I83" s="70">
        <f t="shared" si="5"/>
        <v>3.5887661522949799</v>
      </c>
      <c r="J83" s="34"/>
      <c r="K83" s="34"/>
      <c r="L83" s="34"/>
      <c r="M83" s="34"/>
      <c r="N83" s="34"/>
      <c r="O83" s="72" t="s">
        <v>87</v>
      </c>
      <c r="P83" s="73">
        <f t="shared" si="0"/>
        <v>0.16678742670422031</v>
      </c>
      <c r="Q83" s="73">
        <f t="shared" si="1"/>
        <v>0.19894881885201676</v>
      </c>
      <c r="R83" s="34"/>
      <c r="S83" s="34">
        <v>1</v>
      </c>
      <c r="T83" s="72"/>
      <c r="U83" s="34"/>
      <c r="V83" s="34"/>
      <c r="Y83" s="74"/>
      <c r="Z83" s="5"/>
      <c r="AA83" s="5"/>
    </row>
    <row r="84" spans="2:27" x14ac:dyDescent="0.25">
      <c r="B84" s="33"/>
      <c r="C84" s="34"/>
      <c r="D84" s="72" t="s">
        <v>87</v>
      </c>
      <c r="E84" s="75">
        <f t="shared" si="2"/>
        <v>19.948742691265096</v>
      </c>
      <c r="F84" s="75">
        <f t="shared" si="3"/>
        <v>22.750951029365496</v>
      </c>
      <c r="G84" s="34"/>
      <c r="H84" s="70">
        <f t="shared" si="4"/>
        <v>3.4783114170652709</v>
      </c>
      <c r="I84" s="70">
        <f t="shared" si="5"/>
        <v>3.5580267707188824</v>
      </c>
      <c r="J84" s="34"/>
      <c r="K84" s="34"/>
      <c r="L84" s="34"/>
      <c r="M84" s="34"/>
      <c r="N84" s="34"/>
      <c r="O84" s="72" t="s">
        <v>88</v>
      </c>
      <c r="P84" s="73">
        <f t="shared" si="0"/>
        <v>0.16151829273670637</v>
      </c>
      <c r="Q84" s="73">
        <f t="shared" si="1"/>
        <v>0.1901006324790453</v>
      </c>
      <c r="R84" s="34"/>
      <c r="S84" s="34">
        <v>1</v>
      </c>
      <c r="T84" s="72"/>
      <c r="U84" s="34"/>
      <c r="V84" s="34"/>
      <c r="Y84" s="74"/>
      <c r="Z84" s="5"/>
      <c r="AA84" s="5"/>
    </row>
    <row r="85" spans="2:27" x14ac:dyDescent="0.25">
      <c r="B85" s="33"/>
      <c r="C85" s="34"/>
      <c r="D85" s="72" t="s">
        <v>88</v>
      </c>
      <c r="E85" s="75">
        <f t="shared" si="2"/>
        <v>20.309125956479534</v>
      </c>
      <c r="F85" s="75">
        <f t="shared" si="3"/>
        <v>22.920311108586446</v>
      </c>
      <c r="G85" s="34"/>
      <c r="H85" s="70">
        <f t="shared" si="4"/>
        <v>3.5133771570047543</v>
      </c>
      <c r="I85" s="70">
        <f t="shared" si="5"/>
        <v>3.5901685857308792</v>
      </c>
      <c r="J85" s="34"/>
      <c r="K85" s="34"/>
      <c r="L85" s="34"/>
      <c r="M85" s="34"/>
      <c r="N85" s="34"/>
      <c r="O85" s="72" t="s">
        <v>89</v>
      </c>
      <c r="P85" s="73">
        <f t="shared" si="0"/>
        <v>0.15514812118826449</v>
      </c>
      <c r="Q85" s="73">
        <f t="shared" si="1"/>
        <v>0.18004184314694149</v>
      </c>
      <c r="R85" s="34"/>
      <c r="S85" s="34">
        <v>1</v>
      </c>
      <c r="T85" s="72"/>
      <c r="U85" s="34"/>
      <c r="V85" s="34"/>
      <c r="Y85" s="74"/>
      <c r="Z85" s="5"/>
      <c r="AA85" s="5"/>
    </row>
    <row r="86" spans="2:27" x14ac:dyDescent="0.25">
      <c r="B86" s="33"/>
      <c r="C86" s="34"/>
      <c r="D86" s="72" t="s">
        <v>89</v>
      </c>
      <c r="E86" s="75">
        <f t="shared" si="2"/>
        <v>20.940495255213506</v>
      </c>
      <c r="F86" s="75">
        <f t="shared" si="3"/>
        <v>23.378007710815808</v>
      </c>
      <c r="G86" s="34"/>
      <c r="H86" s="70">
        <f t="shared" si="4"/>
        <v>3.5984554817019898</v>
      </c>
      <c r="I86" s="70">
        <f t="shared" si="5"/>
        <v>3.6729919446254371</v>
      </c>
      <c r="J86" s="34"/>
      <c r="K86" s="34"/>
      <c r="L86" s="34"/>
      <c r="M86" s="34"/>
      <c r="N86" s="34"/>
      <c r="O86" s="34" t="s">
        <v>90</v>
      </c>
      <c r="P86" s="73">
        <f t="shared" si="0"/>
        <v>0.14100075344775365</v>
      </c>
      <c r="Q86" s="73">
        <f t="shared" si="1"/>
        <v>0.16356148790580805</v>
      </c>
      <c r="R86" s="34"/>
      <c r="S86" s="34">
        <v>1</v>
      </c>
      <c r="T86" s="34"/>
      <c r="U86" s="72"/>
      <c r="V86" s="34"/>
      <c r="W86" s="5"/>
    </row>
    <row r="87" spans="2:27" x14ac:dyDescent="0.25">
      <c r="B87" s="33"/>
      <c r="C87" s="34"/>
      <c r="D87" s="34" t="s">
        <v>90</v>
      </c>
      <c r="E87" s="75">
        <f t="shared" si="2"/>
        <v>19.75398527321606</v>
      </c>
      <c r="F87" s="75">
        <f t="shared" si="3"/>
        <v>22.046705427476013</v>
      </c>
      <c r="G87" s="34"/>
      <c r="H87" s="70">
        <f t="shared" si="4"/>
        <v>3.6242294678535814</v>
      </c>
      <c r="I87" s="70">
        <f t="shared" si="5"/>
        <v>3.6970135489796689</v>
      </c>
      <c r="J87" s="34"/>
      <c r="K87" s="34"/>
      <c r="L87" s="34"/>
      <c r="M87" s="34"/>
      <c r="N87" s="34"/>
      <c r="O87" s="34"/>
      <c r="P87" s="34"/>
      <c r="Q87" s="34"/>
      <c r="R87" s="34"/>
      <c r="S87" s="34"/>
      <c r="T87" s="34"/>
      <c r="U87" s="72"/>
      <c r="V87" s="34"/>
      <c r="W87" s="5"/>
    </row>
    <row r="88" spans="2:27" x14ac:dyDescent="0.25">
      <c r="B88" s="33"/>
      <c r="C88" s="34"/>
      <c r="D88" s="34"/>
      <c r="E88" s="75"/>
      <c r="F88" s="34"/>
      <c r="G88" s="34"/>
      <c r="H88" s="34"/>
      <c r="I88" s="34"/>
      <c r="J88" s="34"/>
      <c r="K88" s="34"/>
      <c r="L88" s="34"/>
      <c r="M88" s="34"/>
      <c r="N88" s="34"/>
      <c r="O88" s="34"/>
      <c r="P88" s="34"/>
      <c r="Q88" s="34"/>
      <c r="R88" s="34"/>
      <c r="S88" s="34"/>
      <c r="T88" s="34"/>
      <c r="U88" s="74"/>
      <c r="V88" s="5"/>
      <c r="W88" s="5"/>
    </row>
    <row r="89" spans="2:27" x14ac:dyDescent="0.25">
      <c r="B89" s="33"/>
      <c r="C89" s="34"/>
      <c r="D89" s="34"/>
      <c r="E89" s="75"/>
      <c r="F89" s="34"/>
      <c r="G89" s="34"/>
      <c r="H89" s="34"/>
      <c r="I89" s="34"/>
      <c r="J89" s="34"/>
      <c r="K89" s="34"/>
      <c r="L89" s="34"/>
      <c r="M89" s="34"/>
      <c r="N89" s="34"/>
      <c r="O89" s="34"/>
      <c r="P89" s="34"/>
      <c r="Q89" s="34"/>
      <c r="R89" s="34"/>
      <c r="S89" s="34"/>
      <c r="T89" s="34"/>
      <c r="U89" s="74"/>
      <c r="V89" s="5"/>
      <c r="W89" s="5"/>
    </row>
    <row r="90" spans="2:27" x14ac:dyDescent="0.25">
      <c r="C90" s="34"/>
      <c r="D90" s="34"/>
      <c r="E90" s="34"/>
      <c r="F90" s="34"/>
      <c r="G90" s="34"/>
      <c r="H90" s="34"/>
      <c r="I90" s="34"/>
      <c r="J90" s="34"/>
      <c r="K90" s="34"/>
      <c r="L90" s="34"/>
      <c r="M90" s="34"/>
      <c r="N90" s="34"/>
      <c r="O90" s="34"/>
      <c r="P90" s="34"/>
      <c r="Q90" s="34"/>
      <c r="R90" s="34"/>
      <c r="S90" s="34"/>
      <c r="T90" s="34"/>
      <c r="U90" s="74"/>
      <c r="V90" s="5"/>
      <c r="W90" s="5"/>
    </row>
    <row r="91" spans="2:27" x14ac:dyDescent="0.25">
      <c r="C91" s="34"/>
      <c r="D91" s="34"/>
      <c r="E91" s="34"/>
      <c r="F91" s="34"/>
      <c r="G91" s="34"/>
      <c r="H91" s="34"/>
      <c r="I91" s="34"/>
      <c r="J91" s="34"/>
      <c r="K91" s="34"/>
      <c r="L91" s="34"/>
      <c r="M91" s="34"/>
      <c r="N91" s="34"/>
      <c r="O91" s="34"/>
      <c r="P91" s="34"/>
      <c r="Q91" s="34"/>
      <c r="R91" s="34"/>
      <c r="S91" s="34"/>
      <c r="T91" s="34"/>
      <c r="U91" s="74"/>
      <c r="V91" s="5"/>
      <c r="W91" s="5"/>
    </row>
    <row r="92" spans="2:27" x14ac:dyDescent="0.25">
      <c r="C92" s="34"/>
      <c r="D92" s="34"/>
      <c r="E92" s="34"/>
      <c r="F92" s="34"/>
      <c r="G92" s="34"/>
      <c r="H92" s="34"/>
      <c r="I92" s="34"/>
      <c r="J92" s="34"/>
      <c r="K92" s="34"/>
      <c r="L92" s="34"/>
      <c r="M92" s="34"/>
      <c r="N92" s="34"/>
      <c r="O92" s="34"/>
      <c r="P92" s="34"/>
      <c r="Q92" s="34"/>
      <c r="R92" s="34"/>
      <c r="S92" s="34"/>
      <c r="T92" s="34"/>
      <c r="U92" s="74"/>
      <c r="V92" s="5"/>
      <c r="W92" s="5"/>
    </row>
    <row r="93" spans="2:27" x14ac:dyDescent="0.25">
      <c r="C93" s="34"/>
      <c r="D93" s="34"/>
      <c r="E93" s="34"/>
      <c r="F93" s="34"/>
      <c r="G93" s="34"/>
      <c r="H93" s="34"/>
      <c r="I93" s="34"/>
      <c r="J93" s="34"/>
      <c r="K93" s="34"/>
      <c r="L93" s="34"/>
      <c r="M93" s="34"/>
      <c r="N93" s="34"/>
      <c r="O93" s="34"/>
      <c r="P93" s="34"/>
      <c r="Q93" s="34"/>
      <c r="R93" s="34"/>
      <c r="S93" s="34"/>
      <c r="T93" s="34"/>
      <c r="U93" s="74"/>
      <c r="V93" s="5"/>
      <c r="W93" s="5"/>
    </row>
    <row r="94" spans="2:27" x14ac:dyDescent="0.25">
      <c r="C94" s="34"/>
      <c r="D94" s="34"/>
      <c r="E94" s="34"/>
      <c r="F94" s="34"/>
      <c r="G94" s="34"/>
      <c r="H94" s="34"/>
      <c r="I94" s="34"/>
      <c r="J94" s="34"/>
      <c r="K94" s="34"/>
      <c r="L94" s="34"/>
      <c r="M94" s="34"/>
      <c r="N94" s="34"/>
      <c r="O94" s="34"/>
      <c r="P94" s="34"/>
      <c r="Q94" s="34"/>
      <c r="R94" s="34"/>
      <c r="S94" s="34"/>
      <c r="T94" s="34"/>
      <c r="U94" s="74"/>
      <c r="V94" s="5"/>
      <c r="W94" s="5"/>
    </row>
    <row r="95" spans="2:27" x14ac:dyDescent="0.25">
      <c r="C95" s="34"/>
      <c r="D95" s="34"/>
      <c r="E95" s="34"/>
      <c r="F95" s="34"/>
      <c r="G95" s="34"/>
      <c r="H95" s="34"/>
      <c r="I95" s="34"/>
      <c r="J95" s="34"/>
      <c r="K95" s="34"/>
      <c r="L95" s="34"/>
      <c r="M95" s="34"/>
      <c r="N95" s="34"/>
      <c r="O95" s="34"/>
      <c r="P95" s="34"/>
      <c r="Q95" s="34"/>
      <c r="R95" s="34"/>
      <c r="S95" s="34"/>
      <c r="T95" s="34"/>
      <c r="U95" s="74"/>
      <c r="V95" s="5"/>
      <c r="W95" s="5"/>
    </row>
    <row r="96" spans="2:27" x14ac:dyDescent="0.25">
      <c r="C96" s="34"/>
      <c r="D96" s="34"/>
      <c r="E96" s="34"/>
      <c r="F96" s="34"/>
      <c r="G96" s="34"/>
      <c r="H96" s="34"/>
      <c r="I96" s="34"/>
      <c r="J96" s="34"/>
      <c r="K96" s="34"/>
      <c r="L96" s="34"/>
      <c r="M96" s="34"/>
      <c r="N96" s="34"/>
      <c r="O96" s="34"/>
      <c r="P96" s="34"/>
      <c r="Q96" s="34"/>
      <c r="R96" s="34"/>
      <c r="S96" s="34"/>
      <c r="T96" s="34"/>
      <c r="U96" s="74"/>
      <c r="V96" s="5"/>
      <c r="W96" s="5"/>
    </row>
    <row r="97" spans="1:35" x14ac:dyDescent="0.25">
      <c r="T97" s="76"/>
      <c r="U97" s="74"/>
      <c r="V97" s="76"/>
      <c r="W97" s="76"/>
    </row>
    <row r="98" spans="1:35" s="76" customFormat="1" x14ac:dyDescent="0.25">
      <c r="A98" s="5"/>
      <c r="B98" s="5"/>
      <c r="C98" s="5"/>
      <c r="D98" s="5"/>
      <c r="E98" s="5"/>
      <c r="F98" s="5"/>
      <c r="G98" s="5"/>
      <c r="H98" s="5"/>
      <c r="I98" s="5"/>
      <c r="J98" s="5"/>
      <c r="K98" s="5"/>
      <c r="Q98" s="77"/>
      <c r="R98" s="77"/>
      <c r="S98" s="77"/>
      <c r="U98" s="74"/>
      <c r="X98" s="77"/>
      <c r="Y98" s="77"/>
      <c r="Z98" s="77"/>
      <c r="AA98" s="77"/>
      <c r="AB98" s="77"/>
      <c r="AC98" s="77"/>
      <c r="AD98" s="77"/>
      <c r="AE98" s="77"/>
      <c r="AF98" s="77"/>
      <c r="AG98" s="77"/>
      <c r="AH98" s="77"/>
      <c r="AI98" s="78"/>
    </row>
    <row r="99" spans="1:35" s="76" customFormat="1" x14ac:dyDescent="0.25">
      <c r="A99" s="5"/>
      <c r="B99" s="5"/>
      <c r="C99" s="5"/>
      <c r="D99" s="5"/>
      <c r="E99" s="5"/>
      <c r="F99" s="5"/>
      <c r="G99" s="5"/>
      <c r="H99" s="5"/>
      <c r="I99" s="5"/>
      <c r="J99" s="5"/>
      <c r="K99" s="5"/>
      <c r="Q99" s="77"/>
      <c r="R99" s="77"/>
      <c r="S99" s="77"/>
      <c r="U99" s="74"/>
      <c r="X99" s="77"/>
      <c r="Y99" s="77"/>
      <c r="Z99" s="77"/>
      <c r="AA99" s="77"/>
      <c r="AB99" s="77"/>
      <c r="AC99" s="77"/>
      <c r="AD99" s="77"/>
      <c r="AE99" s="77"/>
      <c r="AF99" s="77"/>
      <c r="AG99" s="77"/>
      <c r="AH99" s="77"/>
      <c r="AI99" s="78"/>
    </row>
    <row r="100" spans="1:35" s="76" customFormat="1" x14ac:dyDescent="0.25">
      <c r="A100" s="5"/>
      <c r="B100" s="5"/>
      <c r="C100" s="5"/>
      <c r="D100" s="5"/>
      <c r="E100" s="5"/>
      <c r="F100" s="5"/>
      <c r="G100" s="5"/>
      <c r="H100" s="5"/>
      <c r="I100" s="5"/>
      <c r="J100" s="5"/>
      <c r="K100" s="5"/>
      <c r="Q100" s="77"/>
      <c r="R100" s="77"/>
      <c r="S100" s="77"/>
      <c r="U100" s="74"/>
      <c r="X100" s="77"/>
      <c r="Y100" s="77"/>
      <c r="Z100" s="77"/>
      <c r="AA100" s="77"/>
      <c r="AB100" s="77"/>
      <c r="AC100" s="77"/>
      <c r="AD100" s="77"/>
      <c r="AE100" s="77"/>
      <c r="AF100" s="77"/>
      <c r="AG100" s="77"/>
      <c r="AH100" s="77"/>
      <c r="AI100" s="78"/>
    </row>
    <row r="101" spans="1:35" s="76" customFormat="1" ht="11.4" x14ac:dyDescent="0.2">
      <c r="Q101" s="77"/>
      <c r="R101" s="77"/>
      <c r="S101" s="77"/>
      <c r="T101" s="77"/>
      <c r="U101" s="77"/>
      <c r="V101" s="77"/>
      <c r="W101" s="77"/>
      <c r="X101" s="77"/>
      <c r="Y101" s="77"/>
      <c r="Z101" s="77"/>
      <c r="AA101" s="77"/>
      <c r="AB101" s="77"/>
      <c r="AC101" s="77"/>
      <c r="AD101" s="77"/>
      <c r="AE101" s="77"/>
      <c r="AF101" s="77"/>
      <c r="AG101" s="77"/>
      <c r="AH101" s="77"/>
      <c r="AI101" s="78"/>
    </row>
    <row r="102" spans="1:35" s="76" customFormat="1" ht="11.4" x14ac:dyDescent="0.2">
      <c r="Q102" s="77"/>
      <c r="R102" s="77"/>
      <c r="S102" s="77"/>
      <c r="T102" s="77"/>
      <c r="U102" s="77"/>
      <c r="V102" s="77"/>
      <c r="W102" s="77"/>
      <c r="X102" s="77"/>
      <c r="Y102" s="77"/>
      <c r="Z102" s="77"/>
      <c r="AA102" s="77"/>
      <c r="AB102" s="77"/>
      <c r="AC102" s="77"/>
      <c r="AD102" s="77"/>
      <c r="AE102" s="77"/>
      <c r="AF102" s="77"/>
      <c r="AG102" s="77"/>
      <c r="AH102" s="77"/>
      <c r="AI102" s="78"/>
    </row>
    <row r="103" spans="1:35" s="76" customFormat="1" ht="11.4" x14ac:dyDescent="0.2">
      <c r="Q103" s="77"/>
      <c r="R103" s="77"/>
      <c r="S103" s="77"/>
      <c r="T103" s="77"/>
      <c r="U103" s="77"/>
      <c r="V103" s="77"/>
      <c r="W103" s="77"/>
      <c r="X103" s="77"/>
      <c r="Y103" s="77"/>
      <c r="Z103" s="77"/>
      <c r="AA103" s="77"/>
      <c r="AB103" s="77"/>
      <c r="AC103" s="77"/>
      <c r="AD103" s="77"/>
      <c r="AE103" s="77"/>
      <c r="AF103" s="77"/>
      <c r="AG103" s="77"/>
      <c r="AH103" s="77"/>
      <c r="AI103" s="78"/>
    </row>
    <row r="104" spans="1:35" s="76" customFormat="1" ht="11.4" x14ac:dyDescent="0.2">
      <c r="Q104" s="77"/>
      <c r="R104" s="77"/>
      <c r="S104" s="77"/>
      <c r="T104" s="77"/>
      <c r="U104" s="77"/>
      <c r="V104" s="77"/>
      <c r="W104" s="77"/>
      <c r="X104" s="77"/>
      <c r="Y104" s="77"/>
      <c r="Z104" s="77"/>
      <c r="AA104" s="77"/>
      <c r="AB104" s="77"/>
      <c r="AC104" s="77"/>
      <c r="AD104" s="77"/>
      <c r="AE104" s="77"/>
      <c r="AF104" s="77"/>
      <c r="AG104" s="77"/>
      <c r="AH104" s="77"/>
      <c r="AI104" s="78"/>
    </row>
    <row r="105" spans="1:35" s="76" customFormat="1" ht="11.4" x14ac:dyDescent="0.2">
      <c r="Q105" s="77"/>
      <c r="R105" s="77"/>
      <c r="S105" s="77"/>
      <c r="T105" s="77"/>
      <c r="U105" s="77"/>
      <c r="V105" s="77"/>
      <c r="W105" s="77"/>
      <c r="X105" s="77"/>
      <c r="Y105" s="77"/>
      <c r="Z105" s="77"/>
      <c r="AA105" s="77"/>
      <c r="AB105" s="77"/>
      <c r="AC105" s="77"/>
      <c r="AD105" s="77"/>
      <c r="AE105" s="77"/>
      <c r="AF105" s="77"/>
      <c r="AG105" s="77"/>
      <c r="AH105" s="77"/>
      <c r="AI105" s="78"/>
    </row>
    <row r="106" spans="1:35" x14ac:dyDescent="0.25">
      <c r="A106" s="76"/>
      <c r="B106" s="76"/>
      <c r="C106" s="76"/>
      <c r="D106" s="76"/>
      <c r="E106" s="76"/>
      <c r="F106" s="76"/>
      <c r="G106" s="76"/>
      <c r="H106" s="76"/>
      <c r="I106" s="76"/>
      <c r="J106" s="76"/>
      <c r="K106" s="76"/>
    </row>
    <row r="107" spans="1:35" x14ac:dyDescent="0.25">
      <c r="A107" s="76"/>
      <c r="B107" s="76"/>
      <c r="C107" s="76"/>
      <c r="D107" s="76"/>
      <c r="E107" s="76"/>
      <c r="F107" s="76"/>
      <c r="G107" s="76"/>
      <c r="H107" s="76"/>
      <c r="I107" s="76"/>
      <c r="J107" s="76"/>
      <c r="K107" s="76"/>
    </row>
    <row r="108" spans="1:35" x14ac:dyDescent="0.25">
      <c r="A108" s="76"/>
      <c r="B108" s="76"/>
      <c r="C108" s="76"/>
      <c r="D108" s="76"/>
      <c r="E108" s="76"/>
      <c r="F108" s="76"/>
      <c r="G108" s="76"/>
      <c r="H108" s="76"/>
      <c r="I108" s="76"/>
      <c r="J108" s="76"/>
      <c r="K108" s="76"/>
    </row>
  </sheetData>
  <sheetProtection selectLockedCells="1" selectUnlockedCells="1"/>
  <mergeCells count="3">
    <mergeCell ref="D36:F36"/>
    <mergeCell ref="G36:I36"/>
    <mergeCell ref="P36:R36"/>
  </mergeCells>
  <conditionalFormatting sqref="D67:F70 D38:E54 E71:F71 E72:E89 F72:F87">
    <cfRule type="expression" dxfId="24" priority="19">
      <formula>IF(#REF!=1, VALUE(FIXED($D$38:$F$82,1)),0)</formula>
    </cfRule>
  </conditionalFormatting>
  <conditionalFormatting sqref="P38:R54">
    <cfRule type="expression" dxfId="23" priority="9">
      <formula>IF(#REF!=1, VALUE(FIXED($D$38:$F$82,1)),0)</formula>
    </cfRule>
  </conditionalFormatting>
  <conditionalFormatting sqref="F38:F54">
    <cfRule type="expression" dxfId="22" priority="8">
      <formula>IF(#REF!=1, VALUE(FIXED($D$38:$F$82,1)),0)</formula>
    </cfRule>
  </conditionalFormatting>
  <conditionalFormatting sqref="G38:G54">
    <cfRule type="expression" dxfId="21" priority="7">
      <formula>IF(#REF!=1, VALUE(FIXED($D$38:$F$82,1)),0)</formula>
    </cfRule>
  </conditionalFormatting>
  <conditionalFormatting sqref="H38:H54">
    <cfRule type="expression" dxfId="20" priority="6">
      <formula>IF(#REF!=1, VALUE(FIXED($D$38:$F$82,1)),0)</formula>
    </cfRule>
  </conditionalFormatting>
  <conditionalFormatting sqref="I38:I54">
    <cfRule type="expression" dxfId="19" priority="5">
      <formula>IF(#REF!=1, VALUE(FIXED($D$38:$F$82,1)),0)</formula>
    </cfRule>
  </conditionalFormatting>
  <conditionalFormatting sqref="H69:I70">
    <cfRule type="expression" dxfId="18" priority="2">
      <formula>IF(#REF!=1, VALUE(FIXED($D$38:$F$82,1)),0)</formula>
    </cfRule>
  </conditionalFormatting>
  <conditionalFormatting sqref="P69:Q69">
    <cfRule type="expression" dxfId="17" priority="1">
      <formula>IF(#REF!=1, VALUE(FIXED($D$38:$F$82,1)),0)</formula>
    </cfRule>
  </conditionalFormatting>
  <pageMargins left="0.7" right="0.7" top="0.75" bottom="0.75" header="0.3" footer="0.3"/>
  <pageSetup paperSize="9" scale="56" orientation="landscape" r:id="rId1"/>
  <rowBreaks count="1" manualBreakCount="1">
    <brk id="66"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0"/>
  <sheetViews>
    <sheetView zoomScaleNormal="100" workbookViewId="0">
      <pane xSplit="1" topLeftCell="B1" activePane="topRight" state="frozen"/>
      <selection activeCell="L1" sqref="L1"/>
      <selection pane="topRight" activeCell="N1" sqref="N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4" width="9.109375" style="5"/>
    <col min="15" max="15" width="10.88671875" style="5" customWidth="1"/>
    <col min="16" max="16" width="9.88671875" style="5" customWidth="1"/>
    <col min="17" max="18" width="9.109375" style="5"/>
    <col min="19" max="19" width="13.44140625" style="5" bestFit="1" customWidth="1"/>
    <col min="20" max="20" width="13.44140625" style="33" customWidth="1"/>
    <col min="21" max="21" width="13.44140625" style="33" bestFit="1" customWidth="1"/>
    <col min="22" max="24" width="13.5546875" style="33" customWidth="1"/>
    <col min="25" max="37" width="9.109375" style="33" customWidth="1"/>
    <col min="38" max="38" width="9.109375" style="34"/>
    <col min="39" max="16384" width="9.109375" style="5"/>
  </cols>
  <sheetData>
    <row r="1" spans="2:30" ht="21" customHeight="1" x14ac:dyDescent="0.25">
      <c r="B1" s="30" t="s">
        <v>95</v>
      </c>
      <c r="C1" s="31"/>
      <c r="D1" s="31"/>
      <c r="S1" s="32"/>
    </row>
    <row r="2" spans="2:30" ht="10.5" customHeight="1" x14ac:dyDescent="0.25">
      <c r="S2" s="35"/>
    </row>
    <row r="3" spans="2:30"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2:30" ht="18"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2:30"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2:30"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2:30" ht="12" customHeight="1" x14ac:dyDescent="0.3">
      <c r="B7" s="36"/>
      <c r="C7" s="37"/>
      <c r="D7" s="36"/>
      <c r="E7" s="36"/>
      <c r="F7" s="36"/>
      <c r="G7" s="36"/>
      <c r="H7" s="36"/>
      <c r="I7" s="36"/>
      <c r="J7" s="36"/>
      <c r="K7" s="36"/>
      <c r="L7" s="36"/>
      <c r="M7" s="37"/>
      <c r="N7" s="36"/>
      <c r="O7" s="36"/>
      <c r="P7" s="36"/>
      <c r="Q7" s="36"/>
      <c r="R7" s="36"/>
      <c r="S7" s="36"/>
      <c r="T7" s="36"/>
      <c r="U7" s="36"/>
      <c r="V7" s="36"/>
      <c r="W7" s="36"/>
      <c r="X7" s="36"/>
      <c r="Y7" s="36"/>
      <c r="Z7" s="36"/>
      <c r="AA7" s="36"/>
      <c r="AB7" s="36"/>
      <c r="AC7" s="36"/>
      <c r="AD7" s="36"/>
    </row>
    <row r="8" spans="2:30" ht="9.75" customHeight="1"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2:30" x14ac:dyDescent="0.25">
      <c r="B9" s="36"/>
      <c r="C9" s="38"/>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2:30"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row r="11" spans="2:30"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2:30"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2:30"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spans="2:30"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2:30"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row>
    <row r="16" spans="2:30"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row>
    <row r="17" spans="2:38"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spans="2:38"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8"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8"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2:38"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2:38"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2:38" ht="4.5"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2:38"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2:38"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2:38" ht="9"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row>
    <row r="27" spans="2:38" ht="3.75"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2:38" x14ac:dyDescent="0.25">
      <c r="B28" s="39"/>
      <c r="C28" s="39"/>
      <c r="D28" s="39"/>
      <c r="E28" s="39"/>
      <c r="F28" s="39"/>
      <c r="G28" s="39"/>
      <c r="H28" s="39"/>
      <c r="I28" s="36"/>
      <c r="J28" s="36"/>
      <c r="K28" s="36"/>
      <c r="L28" s="36"/>
      <c r="M28" s="36"/>
      <c r="N28" s="36"/>
      <c r="O28" s="36"/>
      <c r="P28" s="36"/>
      <c r="Q28" s="36"/>
      <c r="R28" s="36"/>
      <c r="S28" s="36"/>
      <c r="T28" s="36"/>
      <c r="U28" s="36"/>
      <c r="V28" s="36"/>
      <c r="W28" s="36"/>
      <c r="X28" s="36"/>
      <c r="Y28" s="36"/>
      <c r="Z28" s="36"/>
      <c r="AA28" s="36"/>
      <c r="AB28" s="36"/>
      <c r="AC28" s="36"/>
      <c r="AD28" s="36"/>
    </row>
    <row r="29" spans="2:38" ht="11.25" customHeight="1" x14ac:dyDescent="0.25">
      <c r="B29" s="39"/>
      <c r="C29" s="39"/>
      <c r="D29" s="39"/>
      <c r="E29" s="39"/>
      <c r="F29" s="39"/>
      <c r="G29" s="39"/>
      <c r="H29" s="39"/>
      <c r="I29" s="36"/>
      <c r="J29" s="36"/>
      <c r="K29" s="36"/>
      <c r="L29" s="36"/>
      <c r="M29" s="36"/>
      <c r="N29" s="36"/>
      <c r="O29" s="36"/>
      <c r="P29" s="36"/>
      <c r="Q29" s="36"/>
      <c r="R29" s="36"/>
      <c r="S29" s="36"/>
      <c r="T29" s="36"/>
      <c r="U29" s="36"/>
      <c r="V29" s="36"/>
      <c r="W29" s="36"/>
      <c r="X29" s="36"/>
      <c r="Y29" s="36"/>
      <c r="Z29" s="36"/>
      <c r="AA29" s="36"/>
      <c r="AB29" s="36"/>
      <c r="AC29" s="36"/>
      <c r="AD29" s="36"/>
    </row>
    <row r="30" spans="2:38" s="43" customFormat="1" x14ac:dyDescent="0.25">
      <c r="B30" s="39"/>
      <c r="C30" s="39"/>
      <c r="D30" s="39"/>
      <c r="E30" s="39"/>
      <c r="F30" s="39"/>
      <c r="G30" s="39"/>
      <c r="H30" s="39"/>
      <c r="I30" s="40"/>
      <c r="J30" s="40"/>
      <c r="K30" s="40"/>
      <c r="L30" s="40"/>
      <c r="M30" s="40"/>
      <c r="N30" s="40"/>
      <c r="O30" s="40"/>
      <c r="P30" s="40"/>
      <c r="Q30" s="40"/>
      <c r="R30" s="40"/>
      <c r="S30" s="40"/>
      <c r="T30" s="40"/>
      <c r="U30" s="40"/>
      <c r="V30" s="40"/>
      <c r="W30" s="40"/>
      <c r="X30" s="40"/>
      <c r="Y30" s="40"/>
      <c r="Z30" s="40"/>
      <c r="AA30" s="40"/>
      <c r="AB30" s="40"/>
      <c r="AC30" s="40"/>
      <c r="AD30" s="40"/>
      <c r="AE30" s="41"/>
      <c r="AF30" s="41"/>
      <c r="AG30" s="41"/>
      <c r="AH30" s="41"/>
      <c r="AI30" s="41"/>
      <c r="AJ30" s="41"/>
      <c r="AK30" s="41"/>
      <c r="AL30" s="42"/>
    </row>
    <row r="31" spans="2:38" ht="7.5" customHeight="1" x14ac:dyDescent="0.25">
      <c r="B31" s="39"/>
      <c r="C31" s="39"/>
      <c r="D31" s="39"/>
      <c r="E31" s="39"/>
      <c r="F31" s="39"/>
      <c r="G31" s="39"/>
      <c r="H31" s="39"/>
      <c r="I31" s="36"/>
      <c r="J31" s="36"/>
      <c r="K31" s="36"/>
      <c r="L31" s="36"/>
      <c r="M31" s="36"/>
      <c r="N31" s="36"/>
      <c r="O31" s="36"/>
      <c r="P31" s="36"/>
      <c r="Q31" s="36"/>
      <c r="R31" s="36"/>
      <c r="S31" s="36"/>
      <c r="T31" s="36"/>
      <c r="U31" s="36"/>
      <c r="V31" s="36"/>
      <c r="W31" s="36"/>
      <c r="X31" s="36"/>
      <c r="Y31" s="36"/>
      <c r="Z31" s="36"/>
      <c r="AA31" s="36"/>
      <c r="AB31" s="36"/>
      <c r="AC31" s="36"/>
      <c r="AD31" s="36"/>
    </row>
    <row r="32" spans="2:38" s="46" customFormat="1" ht="26.25" customHeight="1" x14ac:dyDescent="0.3">
      <c r="B32" s="39"/>
      <c r="C32" s="37" t="s">
        <v>96</v>
      </c>
      <c r="D32" s="36"/>
      <c r="E32" s="36"/>
      <c r="F32" s="36"/>
      <c r="G32" s="36"/>
      <c r="H32" s="36"/>
      <c r="I32" s="39"/>
      <c r="J32" s="39"/>
      <c r="K32" s="39"/>
      <c r="L32" s="39"/>
      <c r="M32" s="79"/>
      <c r="N32" s="37"/>
      <c r="O32" s="36"/>
      <c r="P32" s="36"/>
      <c r="Q32" s="39"/>
      <c r="R32" s="37" t="s">
        <v>96</v>
      </c>
      <c r="S32" s="36"/>
      <c r="T32" s="36"/>
      <c r="U32" s="36"/>
      <c r="V32" s="36"/>
      <c r="W32" s="36"/>
      <c r="X32" s="39"/>
      <c r="Y32" s="39"/>
      <c r="Z32" s="39"/>
      <c r="AA32" s="39"/>
      <c r="AB32" s="39"/>
      <c r="AC32" s="39"/>
      <c r="AD32" s="39"/>
      <c r="AE32" s="44"/>
      <c r="AF32" s="44"/>
      <c r="AG32" s="44"/>
      <c r="AH32" s="44"/>
      <c r="AI32" s="44"/>
      <c r="AJ32" s="44"/>
      <c r="AK32" s="44"/>
      <c r="AL32" s="45"/>
    </row>
    <row r="33" spans="2:38" ht="12" customHeight="1" x14ac:dyDescent="0.25">
      <c r="B33" s="36"/>
      <c r="C33" s="36"/>
      <c r="D33" s="36"/>
      <c r="E33" s="36"/>
      <c r="F33" s="36"/>
      <c r="G33" s="36"/>
      <c r="H33" s="36"/>
      <c r="I33" s="36"/>
      <c r="J33" s="36"/>
      <c r="K33" s="36"/>
      <c r="L33" s="36"/>
      <c r="M33" s="80"/>
      <c r="N33" s="36"/>
      <c r="O33" s="36"/>
      <c r="P33" s="36"/>
      <c r="Q33" s="36"/>
      <c r="R33" s="36"/>
      <c r="S33" s="36"/>
      <c r="T33" s="36"/>
      <c r="U33" s="36"/>
      <c r="V33" s="36"/>
      <c r="W33" s="36"/>
      <c r="X33" s="36"/>
      <c r="Y33" s="36"/>
      <c r="Z33" s="36"/>
      <c r="AA33" s="36"/>
      <c r="AB33" s="36"/>
      <c r="AC33" s="36"/>
      <c r="AD33" s="36"/>
    </row>
    <row r="34" spans="2:38" s="46" customFormat="1" x14ac:dyDescent="0.25">
      <c r="B34" s="39"/>
      <c r="C34" s="47" t="s">
        <v>27</v>
      </c>
      <c r="D34" s="47"/>
      <c r="E34" s="47"/>
      <c r="F34" s="47"/>
      <c r="G34" s="47"/>
      <c r="H34" s="47"/>
      <c r="I34" s="39"/>
      <c r="J34" s="39"/>
      <c r="K34" s="39"/>
      <c r="L34" s="39"/>
      <c r="M34" s="39"/>
      <c r="N34" s="47"/>
      <c r="O34" s="39"/>
      <c r="P34" s="39"/>
      <c r="Q34" s="39"/>
      <c r="R34" s="47" t="s">
        <v>28</v>
      </c>
      <c r="S34" s="47"/>
      <c r="T34" s="47"/>
      <c r="U34" s="47"/>
      <c r="V34" s="47"/>
      <c r="W34" s="47"/>
      <c r="X34" s="39"/>
      <c r="Y34" s="39"/>
      <c r="Z34" s="39"/>
      <c r="AA34" s="39"/>
      <c r="AB34" s="39"/>
      <c r="AC34" s="39"/>
      <c r="AD34" s="39"/>
      <c r="AE34" s="44"/>
      <c r="AF34" s="44"/>
      <c r="AG34" s="44"/>
      <c r="AH34" s="44"/>
      <c r="AI34" s="44"/>
      <c r="AJ34" s="44"/>
      <c r="AK34" s="44"/>
      <c r="AL34" s="45"/>
    </row>
    <row r="35" spans="2:38" ht="7.5" customHeigh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2:38" s="2" customFormat="1" x14ac:dyDescent="0.25">
      <c r="B36" s="48"/>
      <c r="C36" s="49" t="s">
        <v>2</v>
      </c>
      <c r="D36" s="91" t="s">
        <v>8</v>
      </c>
      <c r="E36" s="91"/>
      <c r="F36" s="91"/>
      <c r="G36" s="91" t="s">
        <v>6</v>
      </c>
      <c r="H36" s="91"/>
      <c r="I36" s="91"/>
      <c r="J36" s="92" t="s">
        <v>9</v>
      </c>
      <c r="K36" s="92"/>
      <c r="L36" s="92"/>
      <c r="M36" s="92" t="s">
        <v>7</v>
      </c>
      <c r="N36" s="92"/>
      <c r="O36" s="92"/>
      <c r="P36" s="81"/>
      <c r="Q36" s="48"/>
      <c r="R36" s="49" t="s">
        <v>2</v>
      </c>
      <c r="S36" s="91" t="s">
        <v>24</v>
      </c>
      <c r="T36" s="91"/>
      <c r="U36" s="91"/>
      <c r="V36" s="91" t="s">
        <v>25</v>
      </c>
      <c r="W36" s="91"/>
      <c r="X36" s="91"/>
      <c r="Y36" s="48"/>
      <c r="Z36" s="48"/>
      <c r="AA36" s="48"/>
      <c r="AB36" s="48"/>
      <c r="AC36" s="48"/>
      <c r="AD36" s="48"/>
      <c r="AE36" s="50"/>
      <c r="AF36" s="50"/>
      <c r="AG36" s="50"/>
      <c r="AH36" s="50"/>
      <c r="AI36" s="50"/>
      <c r="AJ36" s="50"/>
      <c r="AK36" s="50"/>
      <c r="AL36" s="51"/>
    </row>
    <row r="37" spans="2:38" s="2" customFormat="1" x14ac:dyDescent="0.25">
      <c r="B37" s="48"/>
      <c r="C37" s="49"/>
      <c r="D37" s="49" t="s">
        <v>19</v>
      </c>
      <c r="E37" s="52" t="s">
        <v>11</v>
      </c>
      <c r="F37" s="52" t="s">
        <v>12</v>
      </c>
      <c r="G37" s="49" t="s">
        <v>19</v>
      </c>
      <c r="H37" s="52" t="s">
        <v>11</v>
      </c>
      <c r="I37" s="52" t="s">
        <v>12</v>
      </c>
      <c r="J37" s="49" t="s">
        <v>19</v>
      </c>
      <c r="K37" s="52" t="s">
        <v>11</v>
      </c>
      <c r="L37" s="52" t="s">
        <v>12</v>
      </c>
      <c r="M37" s="49" t="s">
        <v>19</v>
      </c>
      <c r="N37" s="52" t="s">
        <v>11</v>
      </c>
      <c r="O37" s="52" t="s">
        <v>12</v>
      </c>
      <c r="P37" s="82"/>
      <c r="Q37" s="48"/>
      <c r="R37" s="49"/>
      <c r="S37" s="49" t="s">
        <v>22</v>
      </c>
      <c r="T37" s="52" t="s">
        <v>11</v>
      </c>
      <c r="U37" s="52" t="s">
        <v>12</v>
      </c>
      <c r="V37" s="49" t="s">
        <v>22</v>
      </c>
      <c r="W37" s="52" t="s">
        <v>11</v>
      </c>
      <c r="X37" s="52" t="s">
        <v>12</v>
      </c>
      <c r="Y37" s="48"/>
      <c r="Z37" s="48"/>
      <c r="AA37" s="48"/>
      <c r="AB37" s="48"/>
      <c r="AC37" s="48"/>
      <c r="AD37" s="48"/>
      <c r="AE37" s="50"/>
      <c r="AF37" s="50"/>
      <c r="AG37" s="50"/>
      <c r="AH37" s="50"/>
      <c r="AI37" s="50"/>
      <c r="AJ37" s="50"/>
      <c r="AK37" s="50"/>
      <c r="AL37" s="51"/>
    </row>
    <row r="38" spans="2:38" x14ac:dyDescent="0.25">
      <c r="B38" s="36"/>
      <c r="C38" s="56" t="s">
        <v>74</v>
      </c>
      <c r="D38" s="54">
        <v>59.957271300880699</v>
      </c>
      <c r="E38" s="55">
        <v>30.980797001262161</v>
      </c>
      <c r="F38" s="55">
        <v>104.73328680250246</v>
      </c>
      <c r="G38" s="54">
        <v>89.232744884078443</v>
      </c>
      <c r="H38" s="55">
        <v>58.289791538937287</v>
      </c>
      <c r="I38" s="55">
        <v>130.74664608104629</v>
      </c>
      <c r="J38" s="54">
        <v>76.1040515687001</v>
      </c>
      <c r="K38" s="55">
        <v>70.081252251892636</v>
      </c>
      <c r="L38" s="55">
        <v>82.50600708861981</v>
      </c>
      <c r="M38" s="54">
        <v>80.078919568564743</v>
      </c>
      <c r="N38" s="55">
        <v>75.731391723589653</v>
      </c>
      <c r="O38" s="55">
        <v>84.610964628121963</v>
      </c>
      <c r="P38" s="83"/>
      <c r="Q38" s="36"/>
      <c r="R38" s="56" t="s">
        <v>74</v>
      </c>
      <c r="S38" s="57">
        <v>0.78783284286456812</v>
      </c>
      <c r="T38" s="58">
        <v>0.44320758691539008</v>
      </c>
      <c r="U38" s="58">
        <v>1.4004286176954761</v>
      </c>
      <c r="V38" s="57">
        <v>1.1143100501958703</v>
      </c>
      <c r="W38" s="58">
        <v>0.75355715538540458</v>
      </c>
      <c r="X38" s="58">
        <v>1.6477673645504247</v>
      </c>
      <c r="Y38" s="36"/>
      <c r="Z38" s="36"/>
      <c r="AA38" s="36"/>
      <c r="AB38" s="36"/>
      <c r="AC38" s="36"/>
      <c r="AD38" s="36"/>
    </row>
    <row r="39" spans="2:38" x14ac:dyDescent="0.25">
      <c r="B39" s="36"/>
      <c r="C39" s="56" t="s">
        <v>75</v>
      </c>
      <c r="D39" s="54">
        <v>52.712685507917875</v>
      </c>
      <c r="E39" s="55">
        <v>26.313982682881658</v>
      </c>
      <c r="F39" s="55">
        <v>94.317555118764801</v>
      </c>
      <c r="G39" s="54">
        <v>80.536665474198372</v>
      </c>
      <c r="H39" s="55">
        <v>52.119083511684657</v>
      </c>
      <c r="I39" s="55">
        <v>118.88800553888562</v>
      </c>
      <c r="J39" s="54">
        <v>83.762650349413093</v>
      </c>
      <c r="K39" s="55">
        <v>77.584420428779978</v>
      </c>
      <c r="L39" s="55">
        <v>90.302005353799132</v>
      </c>
      <c r="M39" s="54">
        <v>85.313472479138156</v>
      </c>
      <c r="N39" s="55">
        <v>80.939396132880148</v>
      </c>
      <c r="O39" s="55">
        <v>89.86249996256862</v>
      </c>
      <c r="P39" s="83"/>
      <c r="Q39" s="36"/>
      <c r="R39" s="56" t="s">
        <v>75</v>
      </c>
      <c r="S39" s="57">
        <v>0.62931014345927061</v>
      </c>
      <c r="T39" s="58">
        <v>0.34578100119052624</v>
      </c>
      <c r="U39" s="58">
        <v>1.1453239342161357</v>
      </c>
      <c r="V39" s="57">
        <v>0.94400876126443145</v>
      </c>
      <c r="W39" s="58">
        <v>0.63370643613938193</v>
      </c>
      <c r="X39" s="58">
        <v>1.4062545218461375</v>
      </c>
      <c r="Y39" s="36"/>
      <c r="Z39" s="36"/>
      <c r="AA39" s="36"/>
      <c r="AB39" s="36"/>
      <c r="AC39" s="36"/>
      <c r="AD39" s="36"/>
    </row>
    <row r="40" spans="2:38" x14ac:dyDescent="0.25">
      <c r="B40" s="36"/>
      <c r="C40" s="56" t="s">
        <v>76</v>
      </c>
      <c r="D40" s="54">
        <v>73.315115558340594</v>
      </c>
      <c r="E40" s="55">
        <v>41.9059232133718</v>
      </c>
      <c r="F40" s="55">
        <v>119.05915446357918</v>
      </c>
      <c r="G40" s="54">
        <v>74.837957761934604</v>
      </c>
      <c r="H40" s="55">
        <v>48.431180350865183</v>
      </c>
      <c r="I40" s="55">
        <v>110.47558878347427</v>
      </c>
      <c r="J40" s="54">
        <v>89.850098523220566</v>
      </c>
      <c r="K40" s="55">
        <v>83.562678428976398</v>
      </c>
      <c r="L40" s="55">
        <v>96.485255876684249</v>
      </c>
      <c r="M40" s="54">
        <v>89.699775682910328</v>
      </c>
      <c r="N40" s="55">
        <v>85.279434966798036</v>
      </c>
      <c r="O40" s="55">
        <v>94.289817152634328</v>
      </c>
      <c r="P40" s="83"/>
      <c r="Q40" s="36"/>
      <c r="R40" s="56" t="s">
        <v>76</v>
      </c>
      <c r="S40" s="57">
        <v>0.81597145427050677</v>
      </c>
      <c r="T40" s="58">
        <v>0.49653507173427408</v>
      </c>
      <c r="U40" s="58">
        <v>1.3409111502613869</v>
      </c>
      <c r="V40" s="57">
        <v>0.83431599680346569</v>
      </c>
      <c r="W40" s="58">
        <v>0.56027444408139682</v>
      </c>
      <c r="X40" s="58">
        <v>1.2423968108404986</v>
      </c>
      <c r="Y40" s="36"/>
      <c r="Z40" s="36"/>
      <c r="AA40" s="36"/>
      <c r="AB40" s="36"/>
      <c r="AC40" s="36"/>
      <c r="AD40" s="36"/>
    </row>
    <row r="41" spans="2:38" x14ac:dyDescent="0.25">
      <c r="B41" s="36"/>
      <c r="C41" s="56" t="s">
        <v>77</v>
      </c>
      <c r="D41" s="54">
        <v>69.958763158356248</v>
      </c>
      <c r="E41" s="55">
        <v>39.987477816680894</v>
      </c>
      <c r="F41" s="55">
        <v>113.60864844199409</v>
      </c>
      <c r="G41" s="54">
        <v>61.439698911204303</v>
      </c>
      <c r="H41" s="55">
        <v>38.503932203335985</v>
      </c>
      <c r="I41" s="55">
        <v>93.020442509080084</v>
      </c>
      <c r="J41" s="54">
        <v>96.215765098154307</v>
      </c>
      <c r="K41" s="55">
        <v>89.851734521604143</v>
      </c>
      <c r="L41" s="55">
        <v>102.91159522516904</v>
      </c>
      <c r="M41" s="54">
        <v>92.712397272515759</v>
      </c>
      <c r="N41" s="55">
        <v>88.350748372122894</v>
      </c>
      <c r="O41" s="55">
        <v>97.233655150654357</v>
      </c>
      <c r="P41" s="83"/>
      <c r="Q41" s="36"/>
      <c r="R41" s="56" t="s">
        <v>77</v>
      </c>
      <c r="S41" s="57">
        <v>0.72710291382070247</v>
      </c>
      <c r="T41" s="58">
        <v>0.4430099721306357</v>
      </c>
      <c r="U41" s="58">
        <v>1.1933786608547448</v>
      </c>
      <c r="V41" s="57">
        <v>0.66269129823717621</v>
      </c>
      <c r="W41" s="58">
        <v>0.43351711840579316</v>
      </c>
      <c r="X41" s="58">
        <v>1.0130159528053493</v>
      </c>
      <c r="Y41" s="36"/>
      <c r="Z41" s="36"/>
      <c r="AA41" s="36"/>
      <c r="AB41" s="36"/>
      <c r="AC41" s="36"/>
      <c r="AD41" s="36"/>
    </row>
    <row r="42" spans="2:38" x14ac:dyDescent="0.25">
      <c r="B42" s="36"/>
      <c r="C42" s="56" t="s">
        <v>78</v>
      </c>
      <c r="D42" s="54">
        <v>72.647779992771248</v>
      </c>
      <c r="E42" s="55">
        <v>43.055678599465423</v>
      </c>
      <c r="F42" s="55">
        <v>114.81481273347072</v>
      </c>
      <c r="G42" s="54">
        <v>71.877893220163941</v>
      </c>
      <c r="H42" s="55">
        <v>47.762338046636053</v>
      </c>
      <c r="I42" s="55">
        <v>103.88356841662906</v>
      </c>
      <c r="J42" s="54">
        <v>100.27381392284336</v>
      </c>
      <c r="K42" s="55">
        <v>93.8879041099418</v>
      </c>
      <c r="L42" s="55">
        <v>106.97973755344756</v>
      </c>
      <c r="M42" s="54">
        <v>98.052699352787116</v>
      </c>
      <c r="N42" s="55">
        <v>93.667701517171096</v>
      </c>
      <c r="O42" s="55">
        <v>102.58998927026208</v>
      </c>
      <c r="P42" s="83"/>
      <c r="Q42" s="36"/>
      <c r="R42" s="56" t="s">
        <v>78</v>
      </c>
      <c r="S42" s="57">
        <v>0.72449403439137927</v>
      </c>
      <c r="T42" s="58">
        <v>0.45389283394665625</v>
      </c>
      <c r="U42" s="58">
        <v>1.1564218833434698</v>
      </c>
      <c r="V42" s="57">
        <v>0.73305369148025235</v>
      </c>
      <c r="W42" s="58">
        <v>0.50316875731260546</v>
      </c>
      <c r="X42" s="58">
        <v>1.0679671716162868</v>
      </c>
      <c r="Y42" s="36"/>
      <c r="Z42" s="36"/>
      <c r="AA42" s="36"/>
      <c r="AB42" s="36"/>
      <c r="AC42" s="36"/>
      <c r="AD42" s="36"/>
    </row>
    <row r="43" spans="2:38" x14ac:dyDescent="0.25">
      <c r="B43" s="36"/>
      <c r="C43" s="56" t="s">
        <v>79</v>
      </c>
      <c r="D43" s="54">
        <v>62.443974621330121</v>
      </c>
      <c r="E43" s="55">
        <v>35.69212686484682</v>
      </c>
      <c r="F43" s="55">
        <v>101.40510266051106</v>
      </c>
      <c r="G43" s="54">
        <v>86.954893578373941</v>
      </c>
      <c r="H43" s="55">
        <v>60.902138442008294</v>
      </c>
      <c r="I43" s="55">
        <v>120.38222538182053</v>
      </c>
      <c r="J43" s="54">
        <v>99.350190912167093</v>
      </c>
      <c r="K43" s="55">
        <v>93.160954533339364</v>
      </c>
      <c r="L43" s="55">
        <v>105.84253382439897</v>
      </c>
      <c r="M43" s="54">
        <v>104.47722228109497</v>
      </c>
      <c r="N43" s="55">
        <v>100.01486356343047</v>
      </c>
      <c r="O43" s="55">
        <v>109.08739140087569</v>
      </c>
      <c r="P43" s="83"/>
      <c r="Q43" s="36"/>
      <c r="R43" s="56" t="s">
        <v>79</v>
      </c>
      <c r="S43" s="57">
        <v>0.62852395197242461</v>
      </c>
      <c r="T43" s="58">
        <v>0.38296474198642355</v>
      </c>
      <c r="U43" s="58">
        <v>1.0315371492267538</v>
      </c>
      <c r="V43" s="57">
        <v>0.8322856569101984</v>
      </c>
      <c r="W43" s="58">
        <v>0.59727663614288473</v>
      </c>
      <c r="X43" s="58">
        <v>1.1597631194345395</v>
      </c>
      <c r="Y43" s="36"/>
      <c r="Z43" s="36"/>
      <c r="AA43" s="36"/>
      <c r="AB43" s="36"/>
      <c r="AC43" s="36"/>
      <c r="AD43" s="36"/>
    </row>
    <row r="44" spans="2:38" x14ac:dyDescent="0.25">
      <c r="B44" s="36"/>
      <c r="C44" s="56" t="s">
        <v>80</v>
      </c>
      <c r="D44" s="54">
        <v>82.496766352308626</v>
      </c>
      <c r="E44" s="55">
        <v>51.700284261068795</v>
      </c>
      <c r="F44" s="55">
        <v>124.90109567025415</v>
      </c>
      <c r="G44" s="54">
        <v>92.688410497317236</v>
      </c>
      <c r="H44" s="55">
        <v>66.217959368215148</v>
      </c>
      <c r="I44" s="55">
        <v>126.21530772578015</v>
      </c>
      <c r="J44" s="54">
        <v>99.413532321710775</v>
      </c>
      <c r="K44" s="55">
        <v>93.31957112476735</v>
      </c>
      <c r="L44" s="55">
        <v>105.80094837436462</v>
      </c>
      <c r="M44" s="54">
        <v>108.49735437215035</v>
      </c>
      <c r="N44" s="55">
        <v>103.98507029548578</v>
      </c>
      <c r="O44" s="55">
        <v>113.15506255181711</v>
      </c>
      <c r="P44" s="83"/>
      <c r="Q44" s="36"/>
      <c r="R44" s="56" t="s">
        <v>80</v>
      </c>
      <c r="S44" s="57">
        <v>0.82983437390939874</v>
      </c>
      <c r="T44" s="58">
        <v>0.54313253133634642</v>
      </c>
      <c r="U44" s="58">
        <v>1.2678767122037071</v>
      </c>
      <c r="V44" s="57">
        <v>0.85429189526034155</v>
      </c>
      <c r="W44" s="58">
        <v>0.62347429429758805</v>
      </c>
      <c r="X44" s="58">
        <v>1.1705609180402898</v>
      </c>
      <c r="Y44" s="36"/>
      <c r="Z44" s="36"/>
      <c r="AA44" s="36"/>
      <c r="AB44" s="36"/>
      <c r="AC44" s="36"/>
      <c r="AD44" s="36"/>
    </row>
    <row r="45" spans="2:38" x14ac:dyDescent="0.25">
      <c r="B45" s="36"/>
      <c r="C45" s="56" t="s">
        <v>81</v>
      </c>
      <c r="D45" s="54">
        <v>91.416593253646681</v>
      </c>
      <c r="E45" s="55">
        <v>59.159999114526848</v>
      </c>
      <c r="F45" s="55">
        <v>134.94892520186974</v>
      </c>
      <c r="G45" s="54">
        <v>87.24354638571387</v>
      </c>
      <c r="H45" s="55">
        <v>62.038690072524538</v>
      </c>
      <c r="I45" s="55">
        <v>119.26479993512589</v>
      </c>
      <c r="J45" s="54">
        <v>99.112479649365739</v>
      </c>
      <c r="K45" s="55">
        <v>93.122611066346352</v>
      </c>
      <c r="L45" s="55">
        <v>105.38655345393461</v>
      </c>
      <c r="M45" s="54">
        <v>110.03096576434604</v>
      </c>
      <c r="N45" s="55">
        <v>105.48886592594354</v>
      </c>
      <c r="O45" s="55">
        <v>114.71833329108829</v>
      </c>
      <c r="P45" s="83"/>
      <c r="Q45" s="36"/>
      <c r="R45" s="56" t="s">
        <v>81</v>
      </c>
      <c r="S45" s="57">
        <v>0.92235199418937852</v>
      </c>
      <c r="T45" s="58">
        <v>0.61937787253800425</v>
      </c>
      <c r="U45" s="58">
        <v>1.3735285661709258</v>
      </c>
      <c r="V45" s="57">
        <v>0.79289994211778425</v>
      </c>
      <c r="W45" s="58">
        <v>0.57657037686011547</v>
      </c>
      <c r="X45" s="58">
        <v>1.0903964952797345</v>
      </c>
      <c r="Y45" s="36"/>
      <c r="Z45" s="36"/>
      <c r="AA45" s="36"/>
      <c r="AB45" s="36"/>
      <c r="AC45" s="36"/>
      <c r="AD45" s="36"/>
    </row>
    <row r="46" spans="2:38" x14ac:dyDescent="0.25">
      <c r="B46" s="36"/>
      <c r="C46" s="56" t="s">
        <v>82</v>
      </c>
      <c r="D46" s="54">
        <v>108.17561465760605</v>
      </c>
      <c r="E46" s="55">
        <v>73.500081824979077</v>
      </c>
      <c r="F46" s="55">
        <v>153.54665016108373</v>
      </c>
      <c r="G46" s="54">
        <v>93.203459254614216</v>
      </c>
      <c r="H46" s="55">
        <v>67.721776176494956</v>
      </c>
      <c r="I46" s="55">
        <v>125.12129373614556</v>
      </c>
      <c r="J46" s="54">
        <v>101.4840341628898</v>
      </c>
      <c r="K46" s="55">
        <v>95.523749816080482</v>
      </c>
      <c r="L46" s="55">
        <v>107.71882123133463</v>
      </c>
      <c r="M46" s="54">
        <v>111.28434112894458</v>
      </c>
      <c r="N46" s="55">
        <v>106.76678475457162</v>
      </c>
      <c r="O46" s="55">
        <v>115.94391416904872</v>
      </c>
      <c r="P46" s="83"/>
      <c r="Q46" s="36"/>
      <c r="R46" s="56" t="s">
        <v>82</v>
      </c>
      <c r="S46" s="57">
        <v>1.0659372732855272</v>
      </c>
      <c r="T46" s="58">
        <v>0.74398331896066272</v>
      </c>
      <c r="U46" s="58">
        <v>1.527214712510861</v>
      </c>
      <c r="V46" s="57">
        <v>0.8375253724746401</v>
      </c>
      <c r="W46" s="58">
        <v>0.62029274674752133</v>
      </c>
      <c r="X46" s="58">
        <v>1.1308350020483091</v>
      </c>
      <c r="Y46" s="36"/>
      <c r="Z46" s="36"/>
      <c r="AA46" s="36"/>
      <c r="AB46" s="36"/>
      <c r="AC46" s="36"/>
      <c r="AD46" s="36"/>
    </row>
    <row r="47" spans="2:38" x14ac:dyDescent="0.25">
      <c r="B47" s="36"/>
      <c r="C47" s="56" t="s">
        <v>83</v>
      </c>
      <c r="D47" s="54">
        <v>101.28117921988004</v>
      </c>
      <c r="E47" s="55">
        <v>68.81564744100244</v>
      </c>
      <c r="F47" s="55">
        <v>143.76054938813786</v>
      </c>
      <c r="G47" s="54">
        <v>96.666322325329389</v>
      </c>
      <c r="H47" s="55">
        <v>71.274115129395454</v>
      </c>
      <c r="I47" s="55">
        <v>128.1655190979055</v>
      </c>
      <c r="J47" s="54">
        <v>99.697343728573344</v>
      </c>
      <c r="K47" s="55">
        <v>93.904976934109769</v>
      </c>
      <c r="L47" s="55">
        <v>105.75349426207809</v>
      </c>
      <c r="M47" s="54">
        <v>108.66644397233448</v>
      </c>
      <c r="N47" s="55">
        <v>104.2975483283526</v>
      </c>
      <c r="O47" s="55">
        <v>113.17132675502792</v>
      </c>
      <c r="P47" s="83"/>
      <c r="Q47" s="36"/>
      <c r="R47" s="56" t="s">
        <v>83</v>
      </c>
      <c r="S47" s="57">
        <v>1.0158864362085585</v>
      </c>
      <c r="T47" s="58">
        <v>0.70875692635598253</v>
      </c>
      <c r="U47" s="58">
        <v>1.4561060539875095</v>
      </c>
      <c r="V47" s="57">
        <v>0.88956920638665404</v>
      </c>
      <c r="W47" s="58">
        <v>0.66718297282345562</v>
      </c>
      <c r="X47" s="58">
        <v>1.1860814876652699</v>
      </c>
      <c r="Y47" s="36"/>
      <c r="Z47" s="36"/>
      <c r="AA47" s="36"/>
      <c r="AB47" s="36"/>
      <c r="AC47" s="36"/>
      <c r="AD47" s="36"/>
    </row>
    <row r="48" spans="2:38" x14ac:dyDescent="0.25">
      <c r="B48" s="36"/>
      <c r="C48" s="56" t="s">
        <v>84</v>
      </c>
      <c r="D48" s="54">
        <v>92.027655078537833</v>
      </c>
      <c r="E48" s="55">
        <v>62.52832673835784</v>
      </c>
      <c r="F48" s="55">
        <v>130.62591050870986</v>
      </c>
      <c r="G48" s="54">
        <v>108.4393368290574</v>
      </c>
      <c r="H48" s="55">
        <v>82.130894743182523</v>
      </c>
      <c r="I48" s="55">
        <v>140.49573868928593</v>
      </c>
      <c r="J48" s="54">
        <v>101.72750868229686</v>
      </c>
      <c r="K48" s="55">
        <v>96.019631426548003</v>
      </c>
      <c r="L48" s="55">
        <v>107.68607162126533</v>
      </c>
      <c r="M48" s="54">
        <v>115.19197826398175</v>
      </c>
      <c r="N48" s="55">
        <v>110.73968968802878</v>
      </c>
      <c r="O48" s="55">
        <v>119.77735260810533</v>
      </c>
      <c r="P48" s="83"/>
      <c r="Q48" s="36"/>
      <c r="R48" s="56" t="s">
        <v>84</v>
      </c>
      <c r="S48" s="57">
        <v>0.9046486665268445</v>
      </c>
      <c r="T48" s="58">
        <v>0.6310055015438959</v>
      </c>
      <c r="U48" s="58">
        <v>1.2969604985161396</v>
      </c>
      <c r="V48" s="57">
        <v>0.94137923893060038</v>
      </c>
      <c r="W48" s="58">
        <v>0.72262908135396975</v>
      </c>
      <c r="X48" s="58">
        <v>1.2263481976522699</v>
      </c>
      <c r="Y48" s="36"/>
      <c r="Z48" s="36"/>
      <c r="AA48" s="36"/>
      <c r="AB48" s="36"/>
      <c r="AC48" s="36"/>
      <c r="AD48" s="36"/>
    </row>
    <row r="49" spans="2:30" x14ac:dyDescent="0.25">
      <c r="B49" s="36"/>
      <c r="C49" s="56" t="s">
        <v>85</v>
      </c>
      <c r="D49" s="54">
        <v>86.393882582299881</v>
      </c>
      <c r="E49" s="55">
        <v>59.093351731289971</v>
      </c>
      <c r="F49" s="55">
        <v>121.96238464591212</v>
      </c>
      <c r="G49" s="54">
        <v>105.96838343103585</v>
      </c>
      <c r="H49" s="55">
        <v>80.668043267934081</v>
      </c>
      <c r="I49" s="55">
        <v>136.69149395385315</v>
      </c>
      <c r="J49" s="54">
        <v>102.29189629406284</v>
      </c>
      <c r="K49" s="55">
        <v>96.674705966274473</v>
      </c>
      <c r="L49" s="55">
        <v>108.15032981290796</v>
      </c>
      <c r="M49" s="54">
        <v>118.65901716684559</v>
      </c>
      <c r="N49" s="55">
        <v>114.1593346635091</v>
      </c>
      <c r="O49" s="55">
        <v>123.29059609958158</v>
      </c>
      <c r="P49" s="83"/>
      <c r="Q49" s="36"/>
      <c r="R49" s="56" t="s">
        <v>85</v>
      </c>
      <c r="S49" s="57">
        <v>0.84458188490259034</v>
      </c>
      <c r="T49" s="58">
        <v>0.59303305367189363</v>
      </c>
      <c r="U49" s="58">
        <v>1.2028310325856961</v>
      </c>
      <c r="V49" s="57">
        <v>0.89304956303518401</v>
      </c>
      <c r="W49" s="58">
        <v>0.6883904048675924</v>
      </c>
      <c r="X49" s="58">
        <v>1.1585540943016694</v>
      </c>
      <c r="Y49" s="38"/>
      <c r="Z49" s="36"/>
      <c r="AA49" s="36"/>
      <c r="AB49" s="36"/>
      <c r="AC49" s="36"/>
      <c r="AD49" s="36"/>
    </row>
    <row r="50" spans="2:30" x14ac:dyDescent="0.25">
      <c r="B50" s="36"/>
      <c r="C50" s="56" t="s">
        <v>86</v>
      </c>
      <c r="D50" s="54">
        <v>93.923574776445363</v>
      </c>
      <c r="E50" s="55">
        <v>66.130864435831398</v>
      </c>
      <c r="F50" s="55">
        <v>129.46127566249743</v>
      </c>
      <c r="G50" s="54">
        <v>96.321847690541347</v>
      </c>
      <c r="H50" s="55">
        <v>73.141217295128882</v>
      </c>
      <c r="I50" s="55">
        <v>124.51832442036861</v>
      </c>
      <c r="J50" s="54">
        <v>102.02972512096289</v>
      </c>
      <c r="K50" s="55">
        <v>96.543547410522635</v>
      </c>
      <c r="L50" s="55">
        <v>107.74643243950722</v>
      </c>
      <c r="M50" s="54">
        <v>119.96326515509421</v>
      </c>
      <c r="N50" s="55">
        <v>115.47559463407542</v>
      </c>
      <c r="O50" s="55">
        <v>124.580656975103</v>
      </c>
      <c r="P50" s="83"/>
      <c r="Q50" s="36"/>
      <c r="R50" s="56" t="s">
        <v>86</v>
      </c>
      <c r="S50" s="57">
        <v>0.9205510910187481</v>
      </c>
      <c r="T50" s="58">
        <v>0.66240426302170496</v>
      </c>
      <c r="U50" s="58">
        <v>1.279300811426149</v>
      </c>
      <c r="V50" s="57">
        <v>0.80292785934103983</v>
      </c>
      <c r="W50" s="58">
        <v>0.61751672983571881</v>
      </c>
      <c r="X50" s="58">
        <v>1.0440092003296748</v>
      </c>
      <c r="Y50" s="38"/>
      <c r="Z50" s="36"/>
      <c r="AA50" s="36"/>
      <c r="AB50" s="36"/>
      <c r="AC50" s="36"/>
      <c r="AD50" s="36"/>
    </row>
    <row r="51" spans="2:30" x14ac:dyDescent="0.25">
      <c r="B51" s="36"/>
      <c r="C51" s="60" t="s">
        <v>87</v>
      </c>
      <c r="D51" s="54">
        <v>128.58344778942563</v>
      </c>
      <c r="E51" s="55">
        <v>96.595843426822753</v>
      </c>
      <c r="F51" s="55">
        <v>167.773507219224</v>
      </c>
      <c r="G51" s="54">
        <v>112.95914871763701</v>
      </c>
      <c r="H51" s="55">
        <v>88.697227490623177</v>
      </c>
      <c r="I51" s="55">
        <v>141.80986706016833</v>
      </c>
      <c r="J51" s="54">
        <v>105.46159438465934</v>
      </c>
      <c r="K51" s="55">
        <v>99.987708693589894</v>
      </c>
      <c r="L51" s="55">
        <v>111.15722271203849</v>
      </c>
      <c r="M51" s="54">
        <v>121.89344030273705</v>
      </c>
      <c r="N51" s="55">
        <v>117.47352622646595</v>
      </c>
      <c r="O51" s="55">
        <v>126.43709823885122</v>
      </c>
      <c r="P51" s="83"/>
      <c r="Q51" s="36"/>
      <c r="R51" s="60" t="s">
        <v>87</v>
      </c>
      <c r="S51" s="57">
        <v>1.2192442996872579</v>
      </c>
      <c r="T51" s="58">
        <v>0.92794012570252349</v>
      </c>
      <c r="U51" s="61">
        <v>1.6019963154351493</v>
      </c>
      <c r="V51" s="57">
        <v>0.92670408216462963</v>
      </c>
      <c r="W51" s="58">
        <v>0.73401322793896207</v>
      </c>
      <c r="X51" s="61">
        <v>1.1699795360799707</v>
      </c>
      <c r="Y51" s="38"/>
      <c r="Z51" s="36"/>
      <c r="AA51" s="36"/>
      <c r="AB51" s="36"/>
      <c r="AC51" s="36"/>
      <c r="AD51" s="36"/>
    </row>
    <row r="52" spans="2:30" x14ac:dyDescent="0.25">
      <c r="B52" s="36"/>
      <c r="C52" s="60" t="s">
        <v>88</v>
      </c>
      <c r="D52" s="54">
        <v>136.30149281246051</v>
      </c>
      <c r="E52" s="55">
        <v>104.50157297374265</v>
      </c>
      <c r="F52" s="55">
        <v>174.73236235794761</v>
      </c>
      <c r="G52" s="54">
        <v>128.60696597526527</v>
      </c>
      <c r="H52" s="55">
        <v>103.28195410526881</v>
      </c>
      <c r="I52" s="55">
        <v>158.26193818071289</v>
      </c>
      <c r="J52" s="54">
        <v>112.17802482925477</v>
      </c>
      <c r="K52" s="55">
        <v>106.63398336288392</v>
      </c>
      <c r="L52" s="55">
        <v>117.93554352655005</v>
      </c>
      <c r="M52" s="54">
        <v>128.26503904714355</v>
      </c>
      <c r="N52" s="55">
        <v>123.81892324774275</v>
      </c>
      <c r="O52" s="55">
        <v>132.83002022972619</v>
      </c>
      <c r="P52" s="83"/>
      <c r="Q52" s="36"/>
      <c r="R52" s="60" t="s">
        <v>88</v>
      </c>
      <c r="S52" s="57">
        <v>1.2150462893238123</v>
      </c>
      <c r="T52" s="58">
        <v>0.94162623914792742</v>
      </c>
      <c r="U52" s="61">
        <v>1.5678593308269484</v>
      </c>
      <c r="V52" s="57">
        <v>1.0026657843061666</v>
      </c>
      <c r="W52" s="58">
        <v>0.80932447804994101</v>
      </c>
      <c r="X52" s="61">
        <v>1.2421948208469529</v>
      </c>
      <c r="Y52" s="38"/>
      <c r="Z52" s="36"/>
      <c r="AA52" s="36"/>
      <c r="AB52" s="36"/>
      <c r="AC52" s="36"/>
      <c r="AD52" s="36"/>
    </row>
    <row r="53" spans="2:30" x14ac:dyDescent="0.25">
      <c r="B53" s="36"/>
      <c r="C53" s="60" t="s">
        <v>89</v>
      </c>
      <c r="D53" s="54">
        <v>164.09581210291918</v>
      </c>
      <c r="E53" s="55">
        <v>130.11777345034014</v>
      </c>
      <c r="F53" s="55">
        <v>204.23144263902793</v>
      </c>
      <c r="G53" s="54">
        <v>139.74869653384491</v>
      </c>
      <c r="H53" s="55">
        <v>113.94836094953487</v>
      </c>
      <c r="I53" s="55">
        <v>169.6453826337835</v>
      </c>
      <c r="J53" s="54">
        <v>120.89426023673458</v>
      </c>
      <c r="K53" s="55">
        <v>115.25264796233643</v>
      </c>
      <c r="L53" s="55">
        <v>126.74060223978501</v>
      </c>
      <c r="M53" s="54">
        <v>138.90756830825134</v>
      </c>
      <c r="N53" s="55">
        <v>134.32839793862536</v>
      </c>
      <c r="O53" s="55">
        <v>143.6030297350222</v>
      </c>
      <c r="P53" s="83"/>
      <c r="Q53" s="36"/>
      <c r="R53" s="60" t="s">
        <v>89</v>
      </c>
      <c r="S53" s="57">
        <v>1.3573499004964134</v>
      </c>
      <c r="T53" s="58">
        <v>1.0839553308902194</v>
      </c>
      <c r="U53" s="61">
        <v>1.6996998860317585</v>
      </c>
      <c r="V53" s="57">
        <v>1.0060553088347715</v>
      </c>
      <c r="W53" s="58">
        <v>0.82280002162116905</v>
      </c>
      <c r="X53" s="61">
        <v>1.2301254956707293</v>
      </c>
      <c r="Y53" s="38"/>
      <c r="Z53" s="36"/>
      <c r="AA53" s="36"/>
      <c r="AB53" s="36"/>
      <c r="AC53" s="36"/>
      <c r="AD53" s="36"/>
    </row>
    <row r="54" spans="2:30" x14ac:dyDescent="0.25">
      <c r="B54" s="36"/>
      <c r="C54" s="65" t="s">
        <v>90</v>
      </c>
      <c r="D54" s="63">
        <v>156.02065344608317</v>
      </c>
      <c r="E54" s="64">
        <v>123.90291973207457</v>
      </c>
      <c r="F54" s="64">
        <v>193.91942654645621</v>
      </c>
      <c r="G54" s="63">
        <v>130.02970799439385</v>
      </c>
      <c r="H54" s="64">
        <v>106.0236872915623</v>
      </c>
      <c r="I54" s="64">
        <v>157.847193666853</v>
      </c>
      <c r="J54" s="63">
        <v>126.83833770661691</v>
      </c>
      <c r="K54" s="64">
        <v>121.1971173864255</v>
      </c>
      <c r="L54" s="64">
        <v>132.67437212820568</v>
      </c>
      <c r="M54" s="63">
        <v>144.28353705492103</v>
      </c>
      <c r="N54" s="64">
        <v>139.62700125260628</v>
      </c>
      <c r="O54" s="64">
        <v>149.05579132593243</v>
      </c>
      <c r="P54" s="83"/>
      <c r="Q54" s="36"/>
      <c r="R54" s="65" t="s">
        <v>90</v>
      </c>
      <c r="S54" s="66">
        <v>1.2300748832499393</v>
      </c>
      <c r="T54" s="67">
        <v>0.98412521337016057</v>
      </c>
      <c r="U54" s="67">
        <v>1.5374915690054911</v>
      </c>
      <c r="V54" s="66">
        <v>0.90120959499972964</v>
      </c>
      <c r="W54" s="67">
        <v>0.73712882296139026</v>
      </c>
      <c r="X54" s="67">
        <v>1.101813833376744</v>
      </c>
      <c r="Y54" s="38"/>
      <c r="Z54" s="36"/>
      <c r="AA54" s="36"/>
      <c r="AB54" s="36"/>
      <c r="AC54" s="36"/>
      <c r="AD54" s="36"/>
    </row>
    <row r="55" spans="2:30" x14ac:dyDescent="0.25">
      <c r="B55" s="36"/>
      <c r="C55" s="38"/>
      <c r="D55" s="38"/>
      <c r="E55" s="38"/>
      <c r="F55" s="38"/>
      <c r="G55" s="38"/>
      <c r="H55" s="38"/>
      <c r="I55" s="38"/>
      <c r="J55" s="38"/>
      <c r="K55" s="38"/>
      <c r="L55" s="38"/>
      <c r="M55" s="38"/>
      <c r="N55" s="38"/>
      <c r="O55" s="38"/>
      <c r="P55" s="38"/>
      <c r="Q55" s="36"/>
      <c r="R55" s="38"/>
      <c r="S55" s="38"/>
      <c r="T55" s="38"/>
      <c r="U55" s="38"/>
      <c r="V55" s="38"/>
      <c r="W55" s="38"/>
      <c r="X55" s="38"/>
      <c r="Y55" s="38"/>
      <c r="Z55" s="36"/>
      <c r="AA55" s="36"/>
      <c r="AB55" s="36"/>
      <c r="AC55" s="36"/>
      <c r="AD55" s="36"/>
    </row>
    <row r="56" spans="2:30" x14ac:dyDescent="0.25">
      <c r="B56" s="36"/>
      <c r="C56" s="38"/>
      <c r="D56" s="38"/>
      <c r="E56" s="38"/>
      <c r="F56" s="38"/>
      <c r="G56" s="38"/>
      <c r="H56" s="38"/>
      <c r="I56" s="38"/>
      <c r="J56" s="38"/>
      <c r="K56" s="38"/>
      <c r="L56" s="38"/>
      <c r="M56" s="38"/>
      <c r="N56" s="38"/>
      <c r="O56" s="38"/>
      <c r="P56" s="38"/>
      <c r="Q56" s="36"/>
      <c r="R56" s="38"/>
      <c r="S56" s="38"/>
      <c r="T56" s="38"/>
      <c r="U56" s="38"/>
      <c r="V56" s="38"/>
      <c r="W56" s="38"/>
      <c r="X56" s="38"/>
      <c r="Y56" s="38"/>
      <c r="Z56" s="36"/>
      <c r="AA56" s="36"/>
      <c r="AB56" s="36"/>
      <c r="AC56" s="36"/>
      <c r="AD56" s="36"/>
    </row>
    <row r="57" spans="2:30" x14ac:dyDescent="0.25">
      <c r="B57" s="36"/>
      <c r="C57" s="36" t="s">
        <v>13</v>
      </c>
      <c r="D57" s="36"/>
      <c r="E57" s="36"/>
      <c r="F57" s="36"/>
      <c r="G57" s="36"/>
      <c r="H57" s="36"/>
      <c r="I57" s="36"/>
      <c r="J57" s="36"/>
      <c r="K57" s="36"/>
      <c r="L57" s="36"/>
      <c r="M57" s="36"/>
      <c r="N57" s="36"/>
      <c r="O57" s="36"/>
      <c r="P57" s="38"/>
      <c r="Q57" s="36"/>
      <c r="R57" s="36" t="s">
        <v>13</v>
      </c>
      <c r="S57" s="36"/>
      <c r="T57" s="36"/>
      <c r="U57" s="36"/>
      <c r="V57" s="36"/>
      <c r="W57" s="36"/>
      <c r="X57" s="36"/>
      <c r="Y57" s="36"/>
      <c r="Z57" s="36"/>
      <c r="AA57" s="36"/>
      <c r="AB57" s="36"/>
      <c r="AC57" s="36"/>
      <c r="AD57" s="36"/>
    </row>
    <row r="58" spans="2:30" x14ac:dyDescent="0.25">
      <c r="B58" s="36"/>
      <c r="C58" s="38" t="s">
        <v>18</v>
      </c>
      <c r="D58" s="38"/>
      <c r="E58" s="38"/>
      <c r="F58" s="38"/>
      <c r="G58" s="38"/>
      <c r="H58" s="38"/>
      <c r="I58" s="36"/>
      <c r="J58" s="38"/>
      <c r="K58" s="38"/>
      <c r="L58" s="38"/>
      <c r="M58" s="38"/>
      <c r="N58" s="38"/>
      <c r="O58" s="36"/>
      <c r="P58" s="84"/>
      <c r="Q58" s="36"/>
      <c r="R58" s="38" t="s">
        <v>23</v>
      </c>
      <c r="S58" s="38"/>
      <c r="T58" s="38"/>
      <c r="U58" s="38"/>
      <c r="V58" s="38"/>
      <c r="W58" s="38"/>
      <c r="X58" s="36"/>
      <c r="Y58" s="38"/>
      <c r="Z58" s="36"/>
      <c r="AA58" s="36"/>
      <c r="AB58" s="36"/>
      <c r="AC58" s="36"/>
      <c r="AD58" s="36"/>
    </row>
    <row r="59" spans="2:30" x14ac:dyDescent="0.25">
      <c r="B59" s="38"/>
      <c r="C59" s="38" t="s">
        <v>14</v>
      </c>
      <c r="D59" s="38"/>
      <c r="E59" s="38"/>
      <c r="F59" s="38"/>
      <c r="G59" s="38"/>
      <c r="H59" s="38"/>
      <c r="I59" s="38"/>
      <c r="J59" s="36"/>
      <c r="K59" s="36"/>
      <c r="L59" s="36"/>
      <c r="M59" s="36"/>
      <c r="N59" s="38"/>
      <c r="O59" s="36"/>
      <c r="P59" s="36"/>
      <c r="Q59" s="36"/>
      <c r="R59" s="38" t="s">
        <v>14</v>
      </c>
      <c r="S59" s="36"/>
      <c r="T59" s="36"/>
      <c r="U59" s="36"/>
      <c r="V59" s="36"/>
      <c r="W59" s="36"/>
      <c r="X59" s="36"/>
      <c r="Y59" s="36"/>
      <c r="Z59" s="36"/>
      <c r="AA59" s="36"/>
      <c r="AB59" s="36"/>
      <c r="AC59" s="36"/>
      <c r="AD59" s="36"/>
    </row>
    <row r="60" spans="2:30" x14ac:dyDescent="0.25">
      <c r="B60" s="36"/>
      <c r="C60" s="38" t="s">
        <v>17</v>
      </c>
      <c r="D60" s="36"/>
      <c r="E60" s="36"/>
      <c r="F60" s="36"/>
      <c r="G60" s="36"/>
      <c r="H60" s="36"/>
      <c r="I60" s="36"/>
      <c r="J60" s="36"/>
      <c r="K60" s="36"/>
      <c r="L60" s="36"/>
      <c r="M60" s="36"/>
      <c r="N60" s="38"/>
      <c r="O60" s="84"/>
      <c r="P60" s="84"/>
      <c r="Q60" s="36"/>
      <c r="R60" s="38" t="s">
        <v>17</v>
      </c>
      <c r="S60" s="36"/>
      <c r="T60" s="36"/>
      <c r="U60" s="36"/>
      <c r="V60" s="36"/>
      <c r="W60" s="36"/>
      <c r="X60" s="36"/>
      <c r="Y60" s="36"/>
      <c r="Z60" s="36"/>
      <c r="AA60" s="36"/>
      <c r="AB60" s="36"/>
      <c r="AC60" s="36"/>
      <c r="AD60" s="36"/>
    </row>
    <row r="61" spans="2:30" x14ac:dyDescent="0.25">
      <c r="B61" s="36"/>
      <c r="C61" s="38" t="s">
        <v>73</v>
      </c>
      <c r="D61" s="36"/>
      <c r="E61" s="36"/>
      <c r="F61" s="36"/>
      <c r="G61" s="36"/>
      <c r="H61" s="36"/>
      <c r="I61" s="36"/>
      <c r="J61" s="36"/>
      <c r="K61" s="36"/>
      <c r="L61" s="36"/>
      <c r="M61" s="36"/>
      <c r="N61" s="38"/>
      <c r="O61" s="84"/>
      <c r="P61" s="84"/>
      <c r="Q61" s="36"/>
      <c r="R61" s="38" t="s">
        <v>26</v>
      </c>
      <c r="S61" s="36"/>
      <c r="T61" s="36"/>
      <c r="U61" s="36"/>
      <c r="V61" s="36"/>
      <c r="W61" s="36"/>
      <c r="X61" s="36"/>
      <c r="Y61" s="36"/>
      <c r="Z61" s="36"/>
      <c r="AA61" s="36"/>
      <c r="AB61" s="36"/>
      <c r="AC61" s="36"/>
      <c r="AD61" s="36"/>
    </row>
    <row r="62" spans="2:30" x14ac:dyDescent="0.25">
      <c r="B62" s="36"/>
      <c r="C62" s="38"/>
      <c r="D62" s="36"/>
      <c r="E62" s="36"/>
      <c r="F62" s="36"/>
      <c r="G62" s="36"/>
      <c r="H62" s="36"/>
      <c r="I62" s="36"/>
      <c r="J62" s="36"/>
      <c r="K62" s="36"/>
      <c r="L62" s="36"/>
      <c r="M62" s="36"/>
      <c r="N62" s="38"/>
      <c r="O62" s="84"/>
      <c r="P62" s="84"/>
      <c r="Q62" s="36"/>
      <c r="R62" s="38"/>
      <c r="S62" s="36"/>
      <c r="T62" s="36"/>
      <c r="U62" s="36"/>
      <c r="V62" s="36"/>
      <c r="W62" s="36"/>
      <c r="X62" s="36"/>
      <c r="Y62" s="36"/>
      <c r="Z62" s="36"/>
      <c r="AA62" s="36"/>
      <c r="AB62" s="36"/>
      <c r="AC62" s="36"/>
      <c r="AD62" s="36"/>
    </row>
    <row r="63" spans="2:30" x14ac:dyDescent="0.25">
      <c r="B63" s="36"/>
      <c r="C63" s="38" t="s">
        <v>16</v>
      </c>
      <c r="D63" s="38"/>
      <c r="E63" s="38"/>
      <c r="F63" s="38"/>
      <c r="G63" s="38"/>
      <c r="H63" s="38"/>
      <c r="I63" s="36"/>
      <c r="J63" s="36"/>
      <c r="K63" s="36"/>
      <c r="L63" s="36"/>
      <c r="M63" s="36"/>
      <c r="N63" s="38"/>
      <c r="O63" s="84"/>
      <c r="P63" s="84"/>
      <c r="Q63" s="36"/>
      <c r="R63" s="38" t="s">
        <v>16</v>
      </c>
      <c r="S63" s="36"/>
      <c r="T63" s="36"/>
      <c r="U63" s="36"/>
      <c r="V63" s="36"/>
      <c r="W63" s="36"/>
      <c r="X63" s="36"/>
      <c r="Y63" s="36"/>
      <c r="Z63" s="36"/>
      <c r="AA63" s="36"/>
      <c r="AB63" s="36"/>
      <c r="AC63" s="36"/>
      <c r="AD63" s="36"/>
    </row>
    <row r="64" spans="2:30" x14ac:dyDescent="0.25">
      <c r="B64" s="36"/>
      <c r="C64" s="38" t="s">
        <v>15</v>
      </c>
      <c r="D64" s="38"/>
      <c r="E64" s="38"/>
      <c r="F64" s="38"/>
      <c r="G64" s="38"/>
      <c r="H64" s="38"/>
      <c r="I64" s="36"/>
      <c r="J64" s="36"/>
      <c r="K64" s="36"/>
      <c r="L64" s="36"/>
      <c r="M64" s="36"/>
      <c r="N64" s="38"/>
      <c r="O64" s="84"/>
      <c r="P64" s="84"/>
      <c r="Q64" s="36"/>
      <c r="R64" s="38" t="s">
        <v>15</v>
      </c>
      <c r="S64" s="36"/>
      <c r="T64" s="36"/>
      <c r="U64" s="36"/>
      <c r="V64" s="36"/>
      <c r="W64" s="36"/>
      <c r="X64" s="36"/>
      <c r="Y64" s="36"/>
      <c r="Z64" s="36"/>
      <c r="AA64" s="36"/>
      <c r="AB64" s="36"/>
      <c r="AC64" s="36"/>
      <c r="AD64" s="36"/>
    </row>
    <row r="65" spans="2:30" x14ac:dyDescent="0.25">
      <c r="B65" s="36"/>
      <c r="C65" s="36"/>
      <c r="D65" s="36"/>
      <c r="E65" s="36"/>
      <c r="F65" s="36"/>
      <c r="G65" s="36"/>
      <c r="H65" s="36"/>
      <c r="I65" s="36"/>
      <c r="J65" s="36"/>
      <c r="K65" s="36"/>
      <c r="L65" s="36"/>
      <c r="M65" s="36"/>
      <c r="N65" s="84"/>
      <c r="O65" s="84"/>
      <c r="P65" s="84"/>
      <c r="Q65" s="36"/>
      <c r="R65" s="36"/>
      <c r="S65" s="36"/>
      <c r="T65" s="36"/>
      <c r="U65" s="36"/>
      <c r="V65" s="36"/>
      <c r="W65" s="36"/>
      <c r="X65" s="36"/>
      <c r="Y65" s="36"/>
      <c r="Z65" s="36"/>
      <c r="AA65" s="36"/>
      <c r="AB65" s="36"/>
      <c r="AC65" s="36"/>
      <c r="AD65" s="36"/>
    </row>
    <row r="66" spans="2:30" x14ac:dyDescent="0.25">
      <c r="N66" s="71"/>
      <c r="O66" s="71"/>
      <c r="P66" s="71"/>
    </row>
    <row r="67" spans="2:30" x14ac:dyDescent="0.25">
      <c r="D67" s="85"/>
      <c r="E67" s="85"/>
      <c r="F67" s="85"/>
      <c r="N67" s="71"/>
      <c r="O67" s="71"/>
      <c r="P67" s="71"/>
    </row>
    <row r="68" spans="2:30" x14ac:dyDescent="0.25">
      <c r="D68" s="69"/>
      <c r="E68" s="69"/>
      <c r="F68" s="69"/>
      <c r="G68" s="34"/>
      <c r="H68" s="34"/>
      <c r="I68" s="34"/>
      <c r="J68" s="34"/>
      <c r="K68" s="34"/>
      <c r="L68" s="34"/>
      <c r="M68" s="34"/>
      <c r="N68" s="70"/>
      <c r="O68" s="70"/>
      <c r="P68" s="70"/>
      <c r="Q68" s="34"/>
      <c r="R68" s="34"/>
      <c r="S68" s="34" t="s">
        <v>0</v>
      </c>
      <c r="T68" s="34"/>
      <c r="U68" s="34"/>
      <c r="V68" s="34"/>
      <c r="W68" s="34" t="s">
        <v>1</v>
      </c>
      <c r="X68" s="34"/>
      <c r="Y68" s="34"/>
      <c r="Z68" s="34"/>
      <c r="AA68" s="34"/>
      <c r="AC68" s="5"/>
    </row>
    <row r="69" spans="2:30" x14ac:dyDescent="0.25">
      <c r="D69" s="34"/>
      <c r="E69" s="70"/>
      <c r="F69" s="70" t="s">
        <v>4</v>
      </c>
      <c r="G69" s="70" t="s">
        <v>20</v>
      </c>
      <c r="H69" s="69" t="s">
        <v>21</v>
      </c>
      <c r="I69" s="70" t="s">
        <v>5</v>
      </c>
      <c r="J69" s="70" t="s">
        <v>20</v>
      </c>
      <c r="K69" s="69" t="s">
        <v>21</v>
      </c>
      <c r="L69" s="34"/>
      <c r="M69" s="34"/>
      <c r="N69" s="70"/>
      <c r="O69" s="70"/>
      <c r="P69" s="70"/>
      <c r="Q69" s="34"/>
      <c r="R69" s="34"/>
      <c r="S69" s="69" t="s">
        <v>20</v>
      </c>
      <c r="T69" s="69" t="s">
        <v>21</v>
      </c>
      <c r="U69" s="34"/>
      <c r="V69" s="34"/>
      <c r="W69" s="69" t="s">
        <v>20</v>
      </c>
      <c r="X69" s="69" t="s">
        <v>21</v>
      </c>
      <c r="Y69" s="34"/>
      <c r="Z69" s="34" t="s">
        <v>10</v>
      </c>
      <c r="AA69" s="34"/>
      <c r="AB69" s="71"/>
      <c r="AC69" s="5"/>
    </row>
    <row r="70" spans="2:30" x14ac:dyDescent="0.25">
      <c r="D70" s="34" t="s">
        <v>0</v>
      </c>
      <c r="E70" s="72" t="s">
        <v>74</v>
      </c>
      <c r="F70" s="70">
        <v>59.957271300880699</v>
      </c>
      <c r="G70" s="70">
        <f>D38-E38</f>
        <v>28.976474299618538</v>
      </c>
      <c r="H70" s="75">
        <f>F38-D38</f>
        <v>44.776015501621764</v>
      </c>
      <c r="I70" s="70">
        <v>76.1040515687001</v>
      </c>
      <c r="J70" s="70">
        <f>J38-K38</f>
        <v>6.0227993168074647</v>
      </c>
      <c r="K70" s="70">
        <f>L38-J38</f>
        <v>6.40195551991971</v>
      </c>
      <c r="L70" s="34"/>
      <c r="M70" s="34"/>
      <c r="N70" s="72"/>
      <c r="O70" s="70"/>
      <c r="P70" s="70"/>
      <c r="Q70" s="34"/>
      <c r="R70" s="72" t="s">
        <v>74</v>
      </c>
      <c r="S70" s="73">
        <f>S38-T38</f>
        <v>0.34462525594917803</v>
      </c>
      <c r="T70" s="73">
        <f>U38-S38</f>
        <v>0.61259577483090799</v>
      </c>
      <c r="U70" s="34"/>
      <c r="V70" s="72" t="s">
        <v>74</v>
      </c>
      <c r="W70" s="73">
        <f>V38-W38</f>
        <v>0.36075289481046569</v>
      </c>
      <c r="X70" s="73">
        <f>X38-V38</f>
        <v>0.53345731435455446</v>
      </c>
      <c r="Y70" s="70"/>
      <c r="Z70" s="34">
        <v>1</v>
      </c>
      <c r="AA70" s="34"/>
      <c r="AB70" s="74"/>
      <c r="AC70" s="71"/>
      <c r="AD70" s="71"/>
    </row>
    <row r="71" spans="2:30" x14ac:dyDescent="0.25">
      <c r="D71" s="34"/>
      <c r="E71" s="72" t="s">
        <v>75</v>
      </c>
      <c r="F71" s="70">
        <v>52.712685507917875</v>
      </c>
      <c r="G71" s="70">
        <f t="shared" ref="G71:G86" si="0">D39-E39</f>
        <v>26.398702825036217</v>
      </c>
      <c r="H71" s="75">
        <f t="shared" ref="H71:H86" si="1">F39-D39</f>
        <v>41.604869610846926</v>
      </c>
      <c r="I71" s="70">
        <v>83.762650349413093</v>
      </c>
      <c r="J71" s="70">
        <f t="shared" ref="J71:J86" si="2">J39-K39</f>
        <v>6.1782299206331146</v>
      </c>
      <c r="K71" s="70">
        <f t="shared" ref="K71:K86" si="3">L39-J39</f>
        <v>6.5393550043860387</v>
      </c>
      <c r="L71" s="34"/>
      <c r="M71" s="34"/>
      <c r="N71" s="72"/>
      <c r="O71" s="70"/>
      <c r="P71" s="70"/>
      <c r="Q71" s="34"/>
      <c r="R71" s="72" t="s">
        <v>75</v>
      </c>
      <c r="S71" s="73">
        <f t="shared" ref="S71:S86" si="4">S39-T39</f>
        <v>0.28352914226874437</v>
      </c>
      <c r="T71" s="73">
        <f t="shared" ref="T71:T86" si="5">U39-S39</f>
        <v>0.51601379075686504</v>
      </c>
      <c r="U71" s="34"/>
      <c r="V71" s="72" t="s">
        <v>75</v>
      </c>
      <c r="W71" s="73">
        <f t="shared" ref="W71:W86" si="6">V39-W39</f>
        <v>0.31030232512504952</v>
      </c>
      <c r="X71" s="73">
        <f t="shared" ref="X71:X86" si="7">X39-V39</f>
        <v>0.46224576058170608</v>
      </c>
      <c r="Y71" s="70"/>
      <c r="Z71" s="34">
        <v>1</v>
      </c>
      <c r="AA71" s="34"/>
      <c r="AB71" s="74"/>
      <c r="AC71" s="71"/>
      <c r="AD71" s="71"/>
    </row>
    <row r="72" spans="2:30" x14ac:dyDescent="0.25">
      <c r="D72" s="34"/>
      <c r="E72" s="72" t="s">
        <v>76</v>
      </c>
      <c r="F72" s="70">
        <v>73.315115558340594</v>
      </c>
      <c r="G72" s="70">
        <f t="shared" si="0"/>
        <v>31.409192344968794</v>
      </c>
      <c r="H72" s="75">
        <f t="shared" si="1"/>
        <v>45.744038905238583</v>
      </c>
      <c r="I72" s="70">
        <v>89.850098523220566</v>
      </c>
      <c r="J72" s="70">
        <f t="shared" si="2"/>
        <v>6.2874200942441689</v>
      </c>
      <c r="K72" s="70">
        <f t="shared" si="3"/>
        <v>6.6351573534636827</v>
      </c>
      <c r="L72" s="34"/>
      <c r="M72" s="34"/>
      <c r="N72" s="72"/>
      <c r="O72" s="70"/>
      <c r="P72" s="70"/>
      <c r="Q72" s="34"/>
      <c r="R72" s="72" t="s">
        <v>76</v>
      </c>
      <c r="S72" s="73">
        <f t="shared" si="4"/>
        <v>0.31943638253623269</v>
      </c>
      <c r="T72" s="73">
        <f t="shared" si="5"/>
        <v>0.52493969599088008</v>
      </c>
      <c r="U72" s="34"/>
      <c r="V72" s="72" t="s">
        <v>76</v>
      </c>
      <c r="W72" s="73">
        <f t="shared" si="6"/>
        <v>0.27404155272206887</v>
      </c>
      <c r="X72" s="73">
        <f t="shared" si="7"/>
        <v>0.40808081403703289</v>
      </c>
      <c r="Y72" s="70"/>
      <c r="Z72" s="34">
        <v>1</v>
      </c>
      <c r="AA72" s="34"/>
      <c r="AB72" s="74"/>
      <c r="AC72" s="71"/>
      <c r="AD72" s="71"/>
    </row>
    <row r="73" spans="2:30" x14ac:dyDescent="0.25">
      <c r="D73" s="34"/>
      <c r="E73" s="72" t="s">
        <v>77</v>
      </c>
      <c r="F73" s="70">
        <v>69.958763158356248</v>
      </c>
      <c r="G73" s="70">
        <f t="shared" si="0"/>
        <v>29.971285341675355</v>
      </c>
      <c r="H73" s="75">
        <f t="shared" si="1"/>
        <v>43.649885283637843</v>
      </c>
      <c r="I73" s="70">
        <v>95.965010211220175</v>
      </c>
      <c r="J73" s="70">
        <f t="shared" si="2"/>
        <v>6.3640305765501637</v>
      </c>
      <c r="K73" s="70">
        <f t="shared" si="3"/>
        <v>6.6958301270147302</v>
      </c>
      <c r="L73" s="34"/>
      <c r="M73" s="34"/>
      <c r="N73" s="72"/>
      <c r="O73" s="70"/>
      <c r="P73" s="70"/>
      <c r="Q73" s="34"/>
      <c r="R73" s="72" t="s">
        <v>77</v>
      </c>
      <c r="S73" s="73">
        <f t="shared" si="4"/>
        <v>0.28409294169006677</v>
      </c>
      <c r="T73" s="73">
        <f t="shared" si="5"/>
        <v>0.46627574703404229</v>
      </c>
      <c r="U73" s="34"/>
      <c r="V73" s="72" t="s">
        <v>77</v>
      </c>
      <c r="W73" s="73">
        <f t="shared" si="6"/>
        <v>0.22917417983138305</v>
      </c>
      <c r="X73" s="73">
        <f t="shared" si="7"/>
        <v>0.35032465456817308</v>
      </c>
      <c r="Y73" s="70"/>
      <c r="Z73" s="34">
        <v>1</v>
      </c>
      <c r="AA73" s="34"/>
      <c r="AB73" s="74"/>
      <c r="AC73" s="71"/>
      <c r="AD73" s="71"/>
    </row>
    <row r="74" spans="2:30" x14ac:dyDescent="0.25">
      <c r="D74" s="34"/>
      <c r="E74" s="72" t="s">
        <v>78</v>
      </c>
      <c r="F74" s="70">
        <v>68.930192706919769</v>
      </c>
      <c r="G74" s="70">
        <f t="shared" si="0"/>
        <v>29.592101393305825</v>
      </c>
      <c r="H74" s="75">
        <f t="shared" si="1"/>
        <v>42.167032740699469</v>
      </c>
      <c r="I74" s="70">
        <v>99.918637121770828</v>
      </c>
      <c r="J74" s="70">
        <f t="shared" si="2"/>
        <v>6.3859098129015592</v>
      </c>
      <c r="K74" s="70">
        <f t="shared" si="3"/>
        <v>6.7059236306042038</v>
      </c>
      <c r="L74" s="34"/>
      <c r="M74" s="34"/>
      <c r="N74" s="72"/>
      <c r="O74" s="70"/>
      <c r="P74" s="70"/>
      <c r="Q74" s="34"/>
      <c r="R74" s="72" t="s">
        <v>78</v>
      </c>
      <c r="S74" s="73">
        <f t="shared" si="4"/>
        <v>0.27060120044472302</v>
      </c>
      <c r="T74" s="73">
        <f t="shared" si="5"/>
        <v>0.43192784895209058</v>
      </c>
      <c r="U74" s="34"/>
      <c r="V74" s="72" t="s">
        <v>78</v>
      </c>
      <c r="W74" s="73">
        <f t="shared" si="6"/>
        <v>0.22988493416764688</v>
      </c>
      <c r="X74" s="73">
        <f t="shared" si="7"/>
        <v>0.3349134801360345</v>
      </c>
      <c r="Y74" s="70"/>
      <c r="Z74" s="34">
        <v>1</v>
      </c>
      <c r="AA74" s="34"/>
      <c r="AB74" s="74"/>
      <c r="AC74" s="71"/>
      <c r="AD74" s="71"/>
    </row>
    <row r="75" spans="2:30" x14ac:dyDescent="0.25">
      <c r="D75" s="34"/>
      <c r="E75" s="72" t="s">
        <v>79</v>
      </c>
      <c r="F75" s="70">
        <v>55.413685793630783</v>
      </c>
      <c r="G75" s="70">
        <f t="shared" si="0"/>
        <v>26.751847756483301</v>
      </c>
      <c r="H75" s="75">
        <f t="shared" si="1"/>
        <v>38.961128039180942</v>
      </c>
      <c r="I75" s="70">
        <v>99.002421980861484</v>
      </c>
      <c r="J75" s="70">
        <f t="shared" si="2"/>
        <v>6.1892363788277294</v>
      </c>
      <c r="K75" s="70">
        <f t="shared" si="3"/>
        <v>6.4923429122318765</v>
      </c>
      <c r="L75" s="34"/>
      <c r="M75" s="34"/>
      <c r="N75" s="72"/>
      <c r="O75" s="70"/>
      <c r="P75" s="70"/>
      <c r="Q75" s="34"/>
      <c r="R75" s="72" t="s">
        <v>79</v>
      </c>
      <c r="S75" s="73">
        <f t="shared" si="4"/>
        <v>0.24555920998600106</v>
      </c>
      <c r="T75" s="73">
        <f t="shared" si="5"/>
        <v>0.40301319725432916</v>
      </c>
      <c r="U75" s="34"/>
      <c r="V75" s="72" t="s">
        <v>79</v>
      </c>
      <c r="W75" s="73">
        <f t="shared" si="6"/>
        <v>0.23500902076731367</v>
      </c>
      <c r="X75" s="73">
        <f t="shared" si="7"/>
        <v>0.32747746252434107</v>
      </c>
      <c r="Y75" s="70"/>
      <c r="Z75" s="34">
        <v>1</v>
      </c>
      <c r="AA75" s="34"/>
      <c r="AB75" s="74"/>
      <c r="AC75" s="71"/>
      <c r="AD75" s="71"/>
    </row>
    <row r="76" spans="2:30" x14ac:dyDescent="0.25">
      <c r="D76" s="34"/>
      <c r="E76" s="72" t="s">
        <v>80</v>
      </c>
      <c r="F76" s="70">
        <v>75.852937846131951</v>
      </c>
      <c r="G76" s="70">
        <f t="shared" si="0"/>
        <v>30.796482091239831</v>
      </c>
      <c r="H76" s="75">
        <f t="shared" si="1"/>
        <v>42.404329317945525</v>
      </c>
      <c r="I76" s="70">
        <v>99.201301890597108</v>
      </c>
      <c r="J76" s="70">
        <f t="shared" si="2"/>
        <v>6.0939611969434253</v>
      </c>
      <c r="K76" s="70">
        <f t="shared" si="3"/>
        <v>6.3874160526538475</v>
      </c>
      <c r="L76" s="34"/>
      <c r="M76" s="34"/>
      <c r="N76" s="72"/>
      <c r="O76" s="70"/>
      <c r="P76" s="70"/>
      <c r="Q76" s="34"/>
      <c r="R76" s="72" t="s">
        <v>80</v>
      </c>
      <c r="S76" s="73">
        <f t="shared" si="4"/>
        <v>0.28670184257305231</v>
      </c>
      <c r="T76" s="73">
        <f t="shared" si="5"/>
        <v>0.43804233829430839</v>
      </c>
      <c r="U76" s="34"/>
      <c r="V76" s="72" t="s">
        <v>80</v>
      </c>
      <c r="W76" s="73">
        <f t="shared" si="6"/>
        <v>0.2308176009627535</v>
      </c>
      <c r="X76" s="73">
        <f t="shared" si="7"/>
        <v>0.31626902277994828</v>
      </c>
      <c r="Y76" s="70"/>
      <c r="Z76" s="34">
        <v>1</v>
      </c>
      <c r="AA76" s="34"/>
      <c r="AB76" s="74"/>
      <c r="AC76" s="71"/>
      <c r="AD76" s="71"/>
    </row>
    <row r="77" spans="2:30" x14ac:dyDescent="0.25">
      <c r="D77" s="34"/>
      <c r="E77" s="72" t="s">
        <v>81</v>
      </c>
      <c r="F77" s="70">
        <v>84.607673270900264</v>
      </c>
      <c r="G77" s="70">
        <f t="shared" si="0"/>
        <v>32.256594139119834</v>
      </c>
      <c r="H77" s="75">
        <f t="shared" si="1"/>
        <v>43.53233194822306</v>
      </c>
      <c r="I77" s="70">
        <v>98.907614839822202</v>
      </c>
      <c r="J77" s="70">
        <f t="shared" si="2"/>
        <v>5.989868583019387</v>
      </c>
      <c r="K77" s="70">
        <f t="shared" si="3"/>
        <v>6.2740738045688715</v>
      </c>
      <c r="L77" s="34"/>
      <c r="M77" s="34"/>
      <c r="N77" s="72"/>
      <c r="O77" s="70"/>
      <c r="P77" s="70"/>
      <c r="Q77" s="34"/>
      <c r="R77" s="72" t="s">
        <v>81</v>
      </c>
      <c r="S77" s="73">
        <f t="shared" si="4"/>
        <v>0.30297412165137427</v>
      </c>
      <c r="T77" s="73">
        <f t="shared" si="5"/>
        <v>0.45117657198154726</v>
      </c>
      <c r="U77" s="34"/>
      <c r="V77" s="72" t="s">
        <v>81</v>
      </c>
      <c r="W77" s="73">
        <f t="shared" si="6"/>
        <v>0.21632956525766878</v>
      </c>
      <c r="X77" s="73">
        <f t="shared" si="7"/>
        <v>0.29749655316195023</v>
      </c>
      <c r="Y77" s="70"/>
      <c r="Z77" s="34">
        <v>1</v>
      </c>
      <c r="AA77" s="34"/>
      <c r="AB77" s="74"/>
      <c r="AC77" s="71"/>
      <c r="AD77" s="71"/>
    </row>
    <row r="78" spans="2:30" x14ac:dyDescent="0.25">
      <c r="D78" s="34"/>
      <c r="E78" s="72" t="s">
        <v>82</v>
      </c>
      <c r="F78" s="70">
        <v>104.84200352334483</v>
      </c>
      <c r="G78" s="70">
        <f t="shared" si="0"/>
        <v>34.675532832626971</v>
      </c>
      <c r="H78" s="75">
        <f t="shared" si="1"/>
        <v>45.371035503477685</v>
      </c>
      <c r="I78" s="70">
        <v>101.05670833379847</v>
      </c>
      <c r="J78" s="70">
        <f t="shared" si="2"/>
        <v>5.960284346809317</v>
      </c>
      <c r="K78" s="70">
        <f t="shared" si="3"/>
        <v>6.234787068444831</v>
      </c>
      <c r="L78" s="34"/>
      <c r="M78" s="34"/>
      <c r="N78" s="72"/>
      <c r="O78" s="70"/>
      <c r="P78" s="70"/>
      <c r="Q78" s="34"/>
      <c r="R78" s="72" t="s">
        <v>82</v>
      </c>
      <c r="S78" s="73">
        <f t="shared" si="4"/>
        <v>0.32195395432486451</v>
      </c>
      <c r="T78" s="73">
        <f t="shared" si="5"/>
        <v>0.46127743922533382</v>
      </c>
      <c r="U78" s="34"/>
      <c r="V78" s="72" t="s">
        <v>82</v>
      </c>
      <c r="W78" s="73">
        <f t="shared" si="6"/>
        <v>0.21723262572711877</v>
      </c>
      <c r="X78" s="73">
        <f t="shared" si="7"/>
        <v>0.29330962957366902</v>
      </c>
      <c r="Y78" s="70"/>
      <c r="Z78" s="34">
        <v>1</v>
      </c>
      <c r="AA78" s="34"/>
      <c r="AB78" s="74"/>
      <c r="AC78" s="71"/>
      <c r="AD78" s="71"/>
    </row>
    <row r="79" spans="2:30" x14ac:dyDescent="0.25">
      <c r="D79" s="34"/>
      <c r="E79" s="72" t="s">
        <v>83</v>
      </c>
      <c r="F79" s="70">
        <v>98.233714964096194</v>
      </c>
      <c r="G79" s="70">
        <f t="shared" si="0"/>
        <v>32.465531778877605</v>
      </c>
      <c r="H79" s="75">
        <f t="shared" si="1"/>
        <v>42.479370168257816</v>
      </c>
      <c r="I79" s="70">
        <v>99.391294599063258</v>
      </c>
      <c r="J79" s="70">
        <f t="shared" si="2"/>
        <v>5.7923667944635753</v>
      </c>
      <c r="K79" s="70">
        <f t="shared" si="3"/>
        <v>6.0561505335047485</v>
      </c>
      <c r="L79" s="34"/>
      <c r="M79" s="34"/>
      <c r="N79" s="72"/>
      <c r="O79" s="70"/>
      <c r="P79" s="70"/>
      <c r="Q79" s="34"/>
      <c r="R79" s="72" t="s">
        <v>83</v>
      </c>
      <c r="S79" s="73">
        <f t="shared" si="4"/>
        <v>0.30712950985257592</v>
      </c>
      <c r="T79" s="73">
        <f t="shared" si="5"/>
        <v>0.44021961777895102</v>
      </c>
      <c r="U79" s="34"/>
      <c r="V79" s="72" t="s">
        <v>83</v>
      </c>
      <c r="W79" s="73">
        <f t="shared" si="6"/>
        <v>0.22238623356319842</v>
      </c>
      <c r="X79" s="73">
        <f t="shared" si="7"/>
        <v>0.29651228127861584</v>
      </c>
      <c r="Y79" s="70"/>
      <c r="Z79" s="34">
        <v>1</v>
      </c>
      <c r="AA79" s="34"/>
      <c r="AB79" s="74"/>
      <c r="AC79" s="71"/>
      <c r="AD79" s="71"/>
    </row>
    <row r="80" spans="2:30" x14ac:dyDescent="0.25">
      <c r="D80" s="34"/>
      <c r="E80" s="72" t="s">
        <v>84</v>
      </c>
      <c r="F80" s="34">
        <v>92.027655078537833</v>
      </c>
      <c r="G80" s="70">
        <f t="shared" si="0"/>
        <v>29.499328340179993</v>
      </c>
      <c r="H80" s="75">
        <f t="shared" si="1"/>
        <v>38.598255430172031</v>
      </c>
      <c r="I80" s="34">
        <v>101.50405747845349</v>
      </c>
      <c r="J80" s="70">
        <f t="shared" si="2"/>
        <v>5.7078772557488549</v>
      </c>
      <c r="K80" s="70">
        <f t="shared" si="3"/>
        <v>5.9585629389684698</v>
      </c>
      <c r="L80" s="34"/>
      <c r="M80" s="34"/>
      <c r="N80" s="72"/>
      <c r="O80" s="34"/>
      <c r="P80" s="34"/>
      <c r="Q80" s="34"/>
      <c r="R80" s="72" t="s">
        <v>84</v>
      </c>
      <c r="S80" s="73">
        <f t="shared" si="4"/>
        <v>0.27364316498294861</v>
      </c>
      <c r="T80" s="73">
        <f t="shared" si="5"/>
        <v>0.39231183198929509</v>
      </c>
      <c r="U80" s="34"/>
      <c r="V80" s="72" t="s">
        <v>84</v>
      </c>
      <c r="W80" s="73">
        <f t="shared" si="6"/>
        <v>0.21875015757663063</v>
      </c>
      <c r="X80" s="73">
        <f t="shared" si="7"/>
        <v>0.2849689587216695</v>
      </c>
      <c r="Y80" s="34"/>
      <c r="Z80" s="34">
        <v>1</v>
      </c>
      <c r="AA80" s="34"/>
      <c r="AB80" s="74"/>
      <c r="AC80" s="5"/>
      <c r="AD80" s="5"/>
    </row>
    <row r="81" spans="4:30" x14ac:dyDescent="0.25">
      <c r="D81" s="34"/>
      <c r="E81" s="72" t="s">
        <v>85</v>
      </c>
      <c r="F81" s="34">
        <v>83.835110792758869</v>
      </c>
      <c r="G81" s="70">
        <f t="shared" si="0"/>
        <v>27.30053085100991</v>
      </c>
      <c r="H81" s="75">
        <f t="shared" si="1"/>
        <v>35.568502063612243</v>
      </c>
      <c r="I81" s="34">
        <v>102.18018691717775</v>
      </c>
      <c r="J81" s="70">
        <f t="shared" si="2"/>
        <v>5.6171903277883644</v>
      </c>
      <c r="K81" s="70">
        <f t="shared" si="3"/>
        <v>5.8584335188451178</v>
      </c>
      <c r="L81" s="34"/>
      <c r="M81" s="34"/>
      <c r="N81" s="72"/>
      <c r="O81" s="34"/>
      <c r="P81" s="34"/>
      <c r="Q81" s="34"/>
      <c r="R81" s="72" t="s">
        <v>85</v>
      </c>
      <c r="S81" s="73">
        <f t="shared" si="4"/>
        <v>0.25154883123069671</v>
      </c>
      <c r="T81" s="73">
        <f t="shared" si="5"/>
        <v>0.35824914768310578</v>
      </c>
      <c r="U81" s="34"/>
      <c r="V81" s="72" t="s">
        <v>85</v>
      </c>
      <c r="W81" s="73">
        <f t="shared" si="6"/>
        <v>0.20465915816759161</v>
      </c>
      <c r="X81" s="73">
        <f t="shared" si="7"/>
        <v>0.26550453126648543</v>
      </c>
      <c r="Y81" s="34"/>
      <c r="Z81" s="34">
        <v>1</v>
      </c>
      <c r="AA81" s="34"/>
      <c r="AB81" s="74"/>
      <c r="AC81" s="5"/>
      <c r="AD81" s="5"/>
    </row>
    <row r="82" spans="4:30" x14ac:dyDescent="0.25">
      <c r="D82" s="34"/>
      <c r="E82" s="72" t="s">
        <v>86</v>
      </c>
      <c r="F82" s="34">
        <v>91.512507979848976</v>
      </c>
      <c r="G82" s="70">
        <f t="shared" si="0"/>
        <v>27.792710340613965</v>
      </c>
      <c r="H82" s="75">
        <f t="shared" si="1"/>
        <v>35.537700886052065</v>
      </c>
      <c r="I82" s="34">
        <v>101.1749405890599</v>
      </c>
      <c r="J82" s="70">
        <f t="shared" si="2"/>
        <v>5.4861777104402591</v>
      </c>
      <c r="K82" s="70">
        <f t="shared" si="3"/>
        <v>5.7167073185443229</v>
      </c>
      <c r="L82" s="34"/>
      <c r="M82" s="34"/>
      <c r="N82" s="72"/>
      <c r="O82" s="34"/>
      <c r="P82" s="34"/>
      <c r="Q82" s="34"/>
      <c r="R82" s="72" t="s">
        <v>86</v>
      </c>
      <c r="S82" s="73">
        <f t="shared" si="4"/>
        <v>0.25814682799704314</v>
      </c>
      <c r="T82" s="73">
        <f t="shared" si="5"/>
        <v>0.35874972040740094</v>
      </c>
      <c r="U82" s="34"/>
      <c r="V82" s="72" t="s">
        <v>86</v>
      </c>
      <c r="W82" s="73">
        <f t="shared" si="6"/>
        <v>0.18541112950532102</v>
      </c>
      <c r="X82" s="73">
        <f t="shared" si="7"/>
        <v>0.24108134098863498</v>
      </c>
      <c r="Y82" s="34"/>
      <c r="Z82" s="34">
        <v>1</v>
      </c>
      <c r="AA82" s="34"/>
      <c r="AB82" s="74"/>
      <c r="AC82" s="5"/>
      <c r="AD82" s="5"/>
    </row>
    <row r="83" spans="4:30" x14ac:dyDescent="0.25">
      <c r="D83" s="34"/>
      <c r="E83" s="72" t="s">
        <v>87</v>
      </c>
      <c r="F83" s="34">
        <v>126.30213318188302</v>
      </c>
      <c r="G83" s="70">
        <f t="shared" si="0"/>
        <v>31.98760436260288</v>
      </c>
      <c r="H83" s="75">
        <f t="shared" si="1"/>
        <v>39.190059429798367</v>
      </c>
      <c r="I83" s="34">
        <v>104.62757030703378</v>
      </c>
      <c r="J83" s="70">
        <f t="shared" si="2"/>
        <v>5.4738856910694409</v>
      </c>
      <c r="K83" s="70">
        <f t="shared" si="3"/>
        <v>5.6956283273791541</v>
      </c>
      <c r="L83" s="34"/>
      <c r="M83" s="34"/>
      <c r="N83" s="72"/>
      <c r="O83" s="34"/>
      <c r="P83" s="34"/>
      <c r="Q83" s="34"/>
      <c r="R83" s="72" t="s">
        <v>87</v>
      </c>
      <c r="S83" s="73">
        <f t="shared" si="4"/>
        <v>0.2913041739847344</v>
      </c>
      <c r="T83" s="73">
        <f t="shared" si="5"/>
        <v>0.38275201574789142</v>
      </c>
      <c r="U83" s="34"/>
      <c r="V83" s="72" t="s">
        <v>87</v>
      </c>
      <c r="W83" s="73">
        <f t="shared" si="6"/>
        <v>0.19269085422566756</v>
      </c>
      <c r="X83" s="73">
        <f t="shared" si="7"/>
        <v>0.24327545391534111</v>
      </c>
      <c r="Y83" s="34"/>
      <c r="Z83" s="34">
        <v>1</v>
      </c>
      <c r="AA83" s="34"/>
      <c r="AB83" s="74"/>
      <c r="AC83" s="5"/>
      <c r="AD83" s="5"/>
    </row>
    <row r="84" spans="4:30" x14ac:dyDescent="0.25">
      <c r="D84" s="34"/>
      <c r="E84" s="72" t="s">
        <v>88</v>
      </c>
      <c r="F84" s="34">
        <v>136.30149281246051</v>
      </c>
      <c r="G84" s="70">
        <f t="shared" si="0"/>
        <v>31.799919838717855</v>
      </c>
      <c r="H84" s="75">
        <f t="shared" si="1"/>
        <v>38.430869545487099</v>
      </c>
      <c r="I84" s="34">
        <v>111.48016517697225</v>
      </c>
      <c r="J84" s="70">
        <f t="shared" si="2"/>
        <v>5.5440414663708424</v>
      </c>
      <c r="K84" s="70">
        <f t="shared" si="3"/>
        <v>5.7575186972952821</v>
      </c>
      <c r="L84" s="34"/>
      <c r="M84" s="34"/>
      <c r="N84" s="72"/>
      <c r="O84" s="34"/>
      <c r="P84" s="34"/>
      <c r="Q84" s="34"/>
      <c r="R84" s="72" t="s">
        <v>88</v>
      </c>
      <c r="S84" s="73">
        <f t="shared" si="4"/>
        <v>0.27342005017588489</v>
      </c>
      <c r="T84" s="73">
        <f t="shared" si="5"/>
        <v>0.35281304150313608</v>
      </c>
      <c r="U84" s="34"/>
      <c r="V84" s="72" t="s">
        <v>88</v>
      </c>
      <c r="W84" s="73">
        <f t="shared" si="6"/>
        <v>0.19334130625622559</v>
      </c>
      <c r="X84" s="73">
        <f t="shared" si="7"/>
        <v>0.23952903654078628</v>
      </c>
      <c r="Y84" s="34"/>
      <c r="Z84" s="34">
        <v>1</v>
      </c>
      <c r="AA84" s="34"/>
      <c r="AB84" s="74"/>
      <c r="AC84" s="5"/>
      <c r="AD84" s="5"/>
    </row>
    <row r="85" spans="4:30" x14ac:dyDescent="0.25">
      <c r="D85" s="34"/>
      <c r="E85" s="72" t="s">
        <v>89</v>
      </c>
      <c r="F85" s="34">
        <v>164.09581210291918</v>
      </c>
      <c r="G85" s="70">
        <f t="shared" si="0"/>
        <v>33.978038652579045</v>
      </c>
      <c r="H85" s="75">
        <f t="shared" si="1"/>
        <v>40.135630536108749</v>
      </c>
      <c r="I85" s="34">
        <v>120.89426023673458</v>
      </c>
      <c r="J85" s="70">
        <f t="shared" si="2"/>
        <v>5.641612274398156</v>
      </c>
      <c r="K85" s="70">
        <f t="shared" si="3"/>
        <v>5.8463420030504238</v>
      </c>
      <c r="L85" s="34"/>
      <c r="M85" s="34"/>
      <c r="N85" s="72"/>
      <c r="O85" s="34"/>
      <c r="P85" s="34"/>
      <c r="Q85" s="34"/>
      <c r="R85" s="72" t="s">
        <v>89</v>
      </c>
      <c r="S85" s="73">
        <f t="shared" si="4"/>
        <v>0.2733945696061939</v>
      </c>
      <c r="T85" s="73">
        <f t="shared" si="5"/>
        <v>0.34234998553534512</v>
      </c>
      <c r="U85" s="34"/>
      <c r="V85" s="72" t="s">
        <v>89</v>
      </c>
      <c r="W85" s="73">
        <f t="shared" si="6"/>
        <v>0.1832552872136024</v>
      </c>
      <c r="X85" s="73">
        <f t="shared" si="7"/>
        <v>0.22407018683595781</v>
      </c>
      <c r="Y85" s="34"/>
      <c r="Z85" s="34">
        <v>1</v>
      </c>
      <c r="AA85" s="34"/>
      <c r="AB85" s="74"/>
      <c r="AC85" s="5"/>
      <c r="AD85" s="5"/>
    </row>
    <row r="86" spans="4:30" x14ac:dyDescent="0.25">
      <c r="D86" s="34"/>
      <c r="E86" s="72" t="s">
        <v>90</v>
      </c>
      <c r="F86" s="34">
        <v>156.02065344608317</v>
      </c>
      <c r="G86" s="70">
        <f t="shared" si="0"/>
        <v>32.117733714008608</v>
      </c>
      <c r="H86" s="75">
        <f t="shared" si="1"/>
        <v>37.898773100373035</v>
      </c>
      <c r="I86" s="34">
        <v>126.70266193101787</v>
      </c>
      <c r="J86" s="70">
        <f t="shared" si="2"/>
        <v>5.6412203201914082</v>
      </c>
      <c r="K86" s="70">
        <f t="shared" si="3"/>
        <v>5.8360344215887636</v>
      </c>
      <c r="L86" s="34"/>
      <c r="M86" s="34"/>
      <c r="N86" s="72"/>
      <c r="O86" s="34"/>
      <c r="P86" s="34"/>
      <c r="Q86" s="34"/>
      <c r="R86" s="72" t="s">
        <v>90</v>
      </c>
      <c r="S86" s="73">
        <f t="shared" si="4"/>
        <v>0.24594966987977873</v>
      </c>
      <c r="T86" s="73">
        <f t="shared" si="5"/>
        <v>0.30741668575555181</v>
      </c>
      <c r="U86" s="34"/>
      <c r="V86" s="72" t="s">
        <v>90</v>
      </c>
      <c r="W86" s="73">
        <f t="shared" si="6"/>
        <v>0.16408077203833937</v>
      </c>
      <c r="X86" s="73">
        <f t="shared" si="7"/>
        <v>0.20060423837701435</v>
      </c>
      <c r="Y86" s="34"/>
      <c r="Z86" s="34">
        <v>1</v>
      </c>
      <c r="AA86" s="34"/>
      <c r="AB86" s="74"/>
      <c r="AC86" s="5"/>
      <c r="AD86" s="5"/>
    </row>
    <row r="87" spans="4:30" x14ac:dyDescent="0.25">
      <c r="D87" s="34" t="s">
        <v>1</v>
      </c>
      <c r="E87" s="72" t="s">
        <v>74</v>
      </c>
      <c r="F87" s="34">
        <v>89.232744884078443</v>
      </c>
      <c r="G87" s="70">
        <f>G38-H38</f>
        <v>30.942953345141156</v>
      </c>
      <c r="H87" s="75">
        <f>I38-G38</f>
        <v>41.513901196967851</v>
      </c>
      <c r="I87" s="34">
        <v>80.078919568564743</v>
      </c>
      <c r="J87" s="70">
        <f>M38-N38</f>
        <v>4.3475278449750903</v>
      </c>
      <c r="K87" s="70">
        <f>O38-M38</f>
        <v>4.5320450595572197</v>
      </c>
      <c r="L87" s="34"/>
      <c r="M87" s="34"/>
      <c r="N87" s="72"/>
      <c r="O87" s="34"/>
      <c r="P87" s="34"/>
      <c r="Q87" s="34"/>
      <c r="R87" s="34"/>
      <c r="S87" s="34"/>
      <c r="T87" s="34"/>
      <c r="U87" s="34"/>
      <c r="V87" s="34"/>
      <c r="W87" s="34"/>
      <c r="X87" s="72"/>
      <c r="Y87" s="34"/>
      <c r="Z87" s="34"/>
      <c r="AA87" s="34"/>
    </row>
    <row r="88" spans="4:30" x14ac:dyDescent="0.25">
      <c r="D88" s="34"/>
      <c r="E88" s="72" t="s">
        <v>75</v>
      </c>
      <c r="F88" s="34">
        <v>80.536665474198372</v>
      </c>
      <c r="G88" s="70">
        <f t="shared" ref="G88:G103" si="8">G39-H39</f>
        <v>28.417581962513715</v>
      </c>
      <c r="H88" s="75">
        <f t="shared" ref="H88:H103" si="9">I39-G39</f>
        <v>38.35134006468725</v>
      </c>
      <c r="I88" s="34">
        <v>85.313472479138156</v>
      </c>
      <c r="J88" s="70">
        <f t="shared" ref="J88:J103" si="10">M39-N39</f>
        <v>4.3740763462580077</v>
      </c>
      <c r="K88" s="70">
        <f t="shared" ref="K88:K103" si="11">O39-M39</f>
        <v>4.5490274834304643</v>
      </c>
      <c r="L88" s="34"/>
      <c r="M88" s="34"/>
      <c r="N88" s="72"/>
      <c r="O88" s="34"/>
      <c r="P88" s="34"/>
      <c r="Q88" s="34"/>
      <c r="R88" s="34"/>
      <c r="S88" s="34"/>
      <c r="T88" s="34"/>
      <c r="U88" s="34"/>
      <c r="V88" s="34"/>
      <c r="W88" s="34"/>
      <c r="X88" s="72"/>
      <c r="Y88" s="34"/>
      <c r="Z88" s="34"/>
      <c r="AA88" s="34"/>
    </row>
    <row r="89" spans="4:30" x14ac:dyDescent="0.25">
      <c r="D89" s="34"/>
      <c r="E89" s="72" t="s">
        <v>76</v>
      </c>
      <c r="F89" s="34">
        <v>74.837957761934604</v>
      </c>
      <c r="G89" s="70">
        <f t="shared" si="8"/>
        <v>26.40677741106942</v>
      </c>
      <c r="H89" s="75">
        <f t="shared" si="9"/>
        <v>35.637631021539661</v>
      </c>
      <c r="I89" s="34">
        <v>89.63438668101351</v>
      </c>
      <c r="J89" s="70">
        <f t="shared" si="10"/>
        <v>4.4203407161122925</v>
      </c>
      <c r="K89" s="70">
        <f t="shared" si="11"/>
        <v>4.5900414697239995</v>
      </c>
      <c r="L89" s="34"/>
      <c r="M89" s="34"/>
      <c r="N89" s="72"/>
      <c r="O89" s="34"/>
      <c r="P89" s="34"/>
      <c r="Q89" s="34"/>
      <c r="R89" s="34"/>
      <c r="S89" s="34"/>
      <c r="T89" s="34"/>
      <c r="U89" s="34"/>
      <c r="V89" s="34"/>
      <c r="W89" s="34"/>
      <c r="X89" s="72"/>
      <c r="Y89" s="34"/>
      <c r="Z89" s="34"/>
      <c r="AA89" s="34"/>
    </row>
    <row r="90" spans="4:30" x14ac:dyDescent="0.25">
      <c r="D90" s="34"/>
      <c r="E90" s="72" t="s">
        <v>77</v>
      </c>
      <c r="F90" s="34">
        <v>61.439698911204303</v>
      </c>
      <c r="G90" s="70">
        <f t="shared" si="8"/>
        <v>22.935766707868318</v>
      </c>
      <c r="H90" s="75">
        <f t="shared" si="9"/>
        <v>31.580743597875781</v>
      </c>
      <c r="I90" s="34">
        <v>92.349169551454963</v>
      </c>
      <c r="J90" s="70">
        <f t="shared" si="10"/>
        <v>4.3616489003928649</v>
      </c>
      <c r="K90" s="70">
        <f t="shared" si="11"/>
        <v>4.5212578781385986</v>
      </c>
      <c r="L90" s="34"/>
      <c r="M90" s="34"/>
      <c r="N90" s="72"/>
      <c r="O90" s="34"/>
      <c r="P90" s="34"/>
      <c r="Q90" s="34"/>
      <c r="R90" s="34"/>
      <c r="S90" s="34"/>
      <c r="T90" s="34"/>
      <c r="U90" s="34"/>
      <c r="V90" s="34"/>
      <c r="W90" s="34"/>
      <c r="X90" s="72"/>
      <c r="Y90" s="34"/>
      <c r="Z90" s="34"/>
      <c r="AA90" s="34"/>
    </row>
    <row r="91" spans="4:30" x14ac:dyDescent="0.25">
      <c r="D91" s="34"/>
      <c r="E91" s="72" t="s">
        <v>78</v>
      </c>
      <c r="F91" s="34">
        <v>71.877893220163941</v>
      </c>
      <c r="G91" s="70">
        <f t="shared" si="8"/>
        <v>24.115555173527888</v>
      </c>
      <c r="H91" s="75">
        <f t="shared" si="9"/>
        <v>32.00567519646512</v>
      </c>
      <c r="I91" s="34">
        <v>97.696241528409558</v>
      </c>
      <c r="J91" s="70">
        <f t="shared" si="10"/>
        <v>4.3849978356160193</v>
      </c>
      <c r="K91" s="70">
        <f t="shared" si="11"/>
        <v>4.5372899174749648</v>
      </c>
      <c r="L91" s="34"/>
      <c r="M91" s="34"/>
      <c r="N91" s="72"/>
      <c r="O91" s="34"/>
      <c r="P91" s="34"/>
      <c r="Q91" s="34"/>
      <c r="R91" s="34"/>
      <c r="S91" s="34"/>
      <c r="T91" s="34"/>
      <c r="U91" s="34"/>
      <c r="V91" s="34"/>
      <c r="W91" s="34"/>
      <c r="X91" s="72"/>
      <c r="Y91" s="34"/>
      <c r="Z91" s="34"/>
      <c r="AA91" s="34"/>
    </row>
    <row r="92" spans="4:30" x14ac:dyDescent="0.25">
      <c r="D92" s="34"/>
      <c r="E92" s="72" t="s">
        <v>79</v>
      </c>
      <c r="F92" s="34">
        <v>86.954893578373941</v>
      </c>
      <c r="G92" s="70">
        <f t="shared" si="8"/>
        <v>26.052755136365647</v>
      </c>
      <c r="H92" s="75">
        <f t="shared" si="9"/>
        <v>33.427331803446592</v>
      </c>
      <c r="I92" s="34">
        <v>103.91244966166677</v>
      </c>
      <c r="J92" s="70">
        <f t="shared" si="10"/>
        <v>4.4623587176645003</v>
      </c>
      <c r="K92" s="70">
        <f t="shared" si="11"/>
        <v>4.6101691197807213</v>
      </c>
      <c r="L92" s="34"/>
      <c r="M92" s="34"/>
      <c r="N92" s="72"/>
      <c r="O92" s="34"/>
      <c r="P92" s="34"/>
      <c r="Q92" s="34"/>
      <c r="R92" s="34"/>
      <c r="S92" s="34"/>
      <c r="T92" s="34"/>
      <c r="U92" s="34"/>
      <c r="V92" s="34"/>
      <c r="W92" s="34"/>
      <c r="X92" s="72"/>
      <c r="Y92" s="34"/>
      <c r="Z92" s="34"/>
      <c r="AA92" s="34"/>
    </row>
    <row r="93" spans="4:30" x14ac:dyDescent="0.25">
      <c r="D93" s="34"/>
      <c r="E93" s="72" t="s">
        <v>80</v>
      </c>
      <c r="F93" s="34">
        <v>92.688410497317236</v>
      </c>
      <c r="G93" s="70">
        <f t="shared" si="8"/>
        <v>26.470451129102088</v>
      </c>
      <c r="H93" s="75">
        <f t="shared" si="9"/>
        <v>33.526897228462914</v>
      </c>
      <c r="I93" s="34">
        <v>108.13505880109255</v>
      </c>
      <c r="J93" s="70">
        <f t="shared" si="10"/>
        <v>4.5122840766645709</v>
      </c>
      <c r="K93" s="70">
        <f t="shared" si="11"/>
        <v>4.6577081796667557</v>
      </c>
      <c r="L93" s="34"/>
      <c r="M93" s="34"/>
      <c r="N93" s="72"/>
      <c r="O93" s="34"/>
      <c r="P93" s="34"/>
      <c r="Q93" s="34"/>
      <c r="R93" s="34"/>
      <c r="S93" s="34"/>
      <c r="T93" s="34"/>
      <c r="U93" s="34"/>
      <c r="V93" s="34"/>
      <c r="W93" s="34"/>
      <c r="X93" s="72"/>
      <c r="Y93" s="34"/>
      <c r="Z93" s="34"/>
      <c r="AA93" s="34"/>
    </row>
    <row r="94" spans="4:30" x14ac:dyDescent="0.25">
      <c r="D94" s="34"/>
      <c r="E94" s="72" t="s">
        <v>81</v>
      </c>
      <c r="F94" s="34">
        <v>87.24354638571387</v>
      </c>
      <c r="G94" s="70">
        <f t="shared" si="8"/>
        <v>25.204856313189332</v>
      </c>
      <c r="H94" s="75">
        <f t="shared" si="9"/>
        <v>32.021253549412023</v>
      </c>
      <c r="I94" s="34">
        <v>109.55238633220742</v>
      </c>
      <c r="J94" s="70">
        <f t="shared" si="10"/>
        <v>4.5420998384024927</v>
      </c>
      <c r="K94" s="70">
        <f t="shared" si="11"/>
        <v>4.6873675267422499</v>
      </c>
      <c r="L94" s="34"/>
      <c r="M94" s="34"/>
      <c r="N94" s="72"/>
      <c r="O94" s="34"/>
      <c r="P94" s="34"/>
      <c r="Q94" s="34"/>
      <c r="R94" s="34"/>
      <c r="S94" s="34"/>
      <c r="T94" s="34"/>
      <c r="U94" s="34"/>
      <c r="V94" s="34"/>
      <c r="W94" s="34"/>
      <c r="X94" s="72"/>
      <c r="Y94" s="34"/>
      <c r="Z94" s="34"/>
      <c r="AA94" s="34"/>
    </row>
    <row r="95" spans="4:30" x14ac:dyDescent="0.25">
      <c r="D95" s="34"/>
      <c r="E95" s="72" t="s">
        <v>82</v>
      </c>
      <c r="F95" s="34">
        <v>93.203459254614216</v>
      </c>
      <c r="G95" s="70">
        <f t="shared" si="8"/>
        <v>25.481683078119261</v>
      </c>
      <c r="H95" s="75">
        <f t="shared" si="9"/>
        <v>31.917834481531344</v>
      </c>
      <c r="I95" s="34">
        <v>110.91064509845877</v>
      </c>
      <c r="J95" s="70">
        <f t="shared" si="10"/>
        <v>4.5175563743729583</v>
      </c>
      <c r="K95" s="70">
        <f t="shared" si="11"/>
        <v>4.6595730401041493</v>
      </c>
      <c r="L95" s="34"/>
      <c r="M95" s="34"/>
      <c r="N95" s="72"/>
      <c r="O95" s="34"/>
      <c r="P95" s="34"/>
      <c r="Q95" s="34"/>
      <c r="R95" s="34"/>
      <c r="S95" s="34"/>
      <c r="T95" s="34"/>
      <c r="U95" s="34"/>
      <c r="V95" s="34"/>
      <c r="W95" s="34"/>
      <c r="X95" s="72"/>
      <c r="Y95" s="34"/>
      <c r="Z95" s="34"/>
      <c r="AA95" s="34"/>
    </row>
    <row r="96" spans="4:30" x14ac:dyDescent="0.25">
      <c r="D96" s="34"/>
      <c r="E96" s="72" t="s">
        <v>83</v>
      </c>
      <c r="F96" s="34">
        <v>94.097294391768145</v>
      </c>
      <c r="G96" s="70">
        <f t="shared" si="8"/>
        <v>25.392207195933935</v>
      </c>
      <c r="H96" s="75">
        <f t="shared" si="9"/>
        <v>31.499196772576113</v>
      </c>
      <c r="I96" s="34">
        <v>108.29771679940012</v>
      </c>
      <c r="J96" s="70">
        <f t="shared" si="10"/>
        <v>4.3688956439818725</v>
      </c>
      <c r="K96" s="70">
        <f t="shared" si="11"/>
        <v>4.5048827826934428</v>
      </c>
      <c r="L96" s="34"/>
      <c r="M96" s="34"/>
      <c r="N96" s="72"/>
      <c r="O96" s="34"/>
      <c r="P96" s="34"/>
      <c r="Q96" s="34"/>
      <c r="R96" s="34"/>
      <c r="S96" s="34"/>
      <c r="T96" s="34"/>
      <c r="U96" s="34"/>
      <c r="V96" s="34"/>
      <c r="W96" s="34"/>
      <c r="X96" s="72"/>
      <c r="Y96" s="34"/>
      <c r="Z96" s="34"/>
      <c r="AA96" s="34"/>
    </row>
    <row r="97" spans="1:38" x14ac:dyDescent="0.25">
      <c r="D97" s="34"/>
      <c r="E97" s="72" t="s">
        <v>84</v>
      </c>
      <c r="F97" s="34">
        <v>105.94944286924722</v>
      </c>
      <c r="G97" s="70">
        <f t="shared" si="8"/>
        <v>26.308442085874873</v>
      </c>
      <c r="H97" s="75">
        <f t="shared" si="9"/>
        <v>32.056401860228533</v>
      </c>
      <c r="I97" s="34">
        <v>114.71926473836963</v>
      </c>
      <c r="J97" s="70">
        <f t="shared" si="10"/>
        <v>4.4522885759529771</v>
      </c>
      <c r="K97" s="70">
        <f t="shared" si="11"/>
        <v>4.5853743441235792</v>
      </c>
      <c r="L97" s="34"/>
      <c r="M97" s="34"/>
      <c r="N97" s="72"/>
      <c r="O97" s="34"/>
      <c r="P97" s="34"/>
      <c r="Q97" s="34"/>
      <c r="R97" s="34"/>
      <c r="S97" s="34"/>
      <c r="T97" s="34"/>
      <c r="U97" s="34"/>
      <c r="V97" s="34"/>
      <c r="W97" s="34"/>
      <c r="X97" s="72"/>
      <c r="Y97" s="34"/>
      <c r="Z97" s="34"/>
      <c r="AA97" s="34"/>
    </row>
    <row r="98" spans="1:38" x14ac:dyDescent="0.25">
      <c r="D98" s="34"/>
      <c r="E98" s="72" t="s">
        <v>85</v>
      </c>
      <c r="F98" s="34">
        <v>103.54123746914046</v>
      </c>
      <c r="G98" s="70">
        <f t="shared" si="8"/>
        <v>25.300340163101765</v>
      </c>
      <c r="H98" s="75">
        <f t="shared" si="9"/>
        <v>30.723110522817308</v>
      </c>
      <c r="I98" s="34">
        <v>118.08816519636757</v>
      </c>
      <c r="J98" s="70">
        <f t="shared" si="10"/>
        <v>4.4996825033364871</v>
      </c>
      <c r="K98" s="70">
        <f t="shared" si="11"/>
        <v>4.6315789327359909</v>
      </c>
      <c r="L98" s="34"/>
      <c r="M98" s="34"/>
      <c r="N98" s="72"/>
      <c r="O98" s="34"/>
      <c r="P98" s="34"/>
      <c r="Q98" s="34"/>
      <c r="R98" s="34"/>
      <c r="S98" s="34"/>
      <c r="T98" s="34"/>
      <c r="U98" s="34"/>
      <c r="V98" s="34"/>
      <c r="W98" s="78"/>
      <c r="X98" s="72"/>
      <c r="Y98" s="78"/>
      <c r="Z98" s="78"/>
      <c r="AA98" s="34"/>
    </row>
    <row r="99" spans="1:38" s="76" customFormat="1" x14ac:dyDescent="0.25">
      <c r="A99" s="5"/>
      <c r="B99" s="5"/>
      <c r="C99" s="5"/>
      <c r="D99" s="78"/>
      <c r="E99" s="72" t="s">
        <v>86</v>
      </c>
      <c r="F99" s="34">
        <v>96.321847690541347</v>
      </c>
      <c r="G99" s="70">
        <f t="shared" si="8"/>
        <v>23.180630395412464</v>
      </c>
      <c r="H99" s="75">
        <f t="shared" si="9"/>
        <v>28.196476729827268</v>
      </c>
      <c r="I99" s="34">
        <v>119.392234118548</v>
      </c>
      <c r="J99" s="70">
        <f t="shared" si="10"/>
        <v>4.4876705210187851</v>
      </c>
      <c r="K99" s="70">
        <f t="shared" si="11"/>
        <v>4.6173918200087911</v>
      </c>
      <c r="L99" s="78"/>
      <c r="M99" s="78"/>
      <c r="N99" s="72"/>
      <c r="O99" s="34"/>
      <c r="P99" s="34"/>
      <c r="Q99" s="78"/>
      <c r="R99" s="78"/>
      <c r="S99" s="78"/>
      <c r="T99" s="78"/>
      <c r="U99" s="78"/>
      <c r="V99" s="78"/>
      <c r="W99" s="78"/>
      <c r="X99" s="72"/>
      <c r="Y99" s="78"/>
      <c r="Z99" s="78"/>
      <c r="AA99" s="78"/>
      <c r="AB99" s="77"/>
      <c r="AC99" s="77"/>
      <c r="AD99" s="77"/>
      <c r="AE99" s="77"/>
      <c r="AF99" s="77"/>
      <c r="AG99" s="77"/>
      <c r="AH99" s="77"/>
      <c r="AI99" s="77"/>
      <c r="AJ99" s="77"/>
      <c r="AK99" s="77"/>
      <c r="AL99" s="78"/>
    </row>
    <row r="100" spans="1:38" s="76" customFormat="1" x14ac:dyDescent="0.25">
      <c r="A100" s="5"/>
      <c r="B100" s="5"/>
      <c r="C100" s="5"/>
      <c r="D100" s="78"/>
      <c r="E100" s="72" t="s">
        <v>87</v>
      </c>
      <c r="F100" s="34">
        <v>112.95914871763701</v>
      </c>
      <c r="G100" s="70">
        <f t="shared" si="8"/>
        <v>24.261921227013829</v>
      </c>
      <c r="H100" s="75">
        <f t="shared" si="9"/>
        <v>28.850718342531323</v>
      </c>
      <c r="I100" s="34">
        <v>121.26381286112553</v>
      </c>
      <c r="J100" s="70">
        <f t="shared" si="10"/>
        <v>4.4199140762710982</v>
      </c>
      <c r="K100" s="70">
        <f t="shared" si="11"/>
        <v>4.5436579361141725</v>
      </c>
      <c r="L100" s="78"/>
      <c r="M100" s="78"/>
      <c r="N100" s="72"/>
      <c r="O100" s="34"/>
      <c r="P100" s="34"/>
      <c r="Q100" s="78"/>
      <c r="R100" s="78"/>
      <c r="S100" s="78"/>
      <c r="T100" s="78"/>
      <c r="U100" s="78"/>
      <c r="V100" s="78"/>
      <c r="W100" s="78"/>
      <c r="X100" s="72"/>
      <c r="Y100" s="78"/>
      <c r="Z100" s="78"/>
      <c r="AA100" s="78"/>
      <c r="AB100" s="77"/>
      <c r="AC100" s="77"/>
      <c r="AD100" s="77"/>
      <c r="AE100" s="77"/>
      <c r="AF100" s="77"/>
      <c r="AG100" s="77"/>
      <c r="AH100" s="77"/>
      <c r="AI100" s="77"/>
      <c r="AJ100" s="77"/>
      <c r="AK100" s="77"/>
      <c r="AL100" s="78"/>
    </row>
    <row r="101" spans="1:38" s="76" customFormat="1" x14ac:dyDescent="0.25">
      <c r="A101" s="5"/>
      <c r="B101" s="5"/>
      <c r="C101" s="5"/>
      <c r="D101" s="78"/>
      <c r="E101" s="72" t="s">
        <v>88</v>
      </c>
      <c r="F101" s="34">
        <v>128.60696597526527</v>
      </c>
      <c r="G101" s="70">
        <f t="shared" si="8"/>
        <v>25.325011869996459</v>
      </c>
      <c r="H101" s="75">
        <f t="shared" si="9"/>
        <v>29.654972205447621</v>
      </c>
      <c r="I101" s="34">
        <v>127.60058726160447</v>
      </c>
      <c r="J101" s="70">
        <f t="shared" si="10"/>
        <v>4.4461157994008005</v>
      </c>
      <c r="K101" s="70">
        <f t="shared" si="11"/>
        <v>4.5649811825826418</v>
      </c>
      <c r="L101" s="78"/>
      <c r="M101" s="78"/>
      <c r="N101" s="72"/>
      <c r="O101" s="34"/>
      <c r="P101" s="34"/>
      <c r="Q101" s="78"/>
      <c r="R101" s="78"/>
      <c r="S101" s="78"/>
      <c r="T101" s="78"/>
      <c r="U101" s="78"/>
      <c r="V101" s="78"/>
      <c r="W101" s="78"/>
      <c r="X101" s="72"/>
      <c r="Y101" s="78"/>
      <c r="Z101" s="78"/>
      <c r="AA101" s="78"/>
      <c r="AB101" s="77"/>
      <c r="AC101" s="77"/>
      <c r="AD101" s="77"/>
      <c r="AE101" s="77"/>
      <c r="AF101" s="77"/>
      <c r="AG101" s="77"/>
      <c r="AH101" s="77"/>
      <c r="AI101" s="77"/>
      <c r="AJ101" s="77"/>
      <c r="AK101" s="77"/>
      <c r="AL101" s="78"/>
    </row>
    <row r="102" spans="1:38" s="76" customFormat="1" x14ac:dyDescent="0.25">
      <c r="D102" s="78"/>
      <c r="E102" s="72" t="s">
        <v>89</v>
      </c>
      <c r="F102" s="34">
        <v>139.74869653384491</v>
      </c>
      <c r="G102" s="70">
        <f t="shared" si="8"/>
        <v>25.800335584310034</v>
      </c>
      <c r="H102" s="75">
        <f t="shared" si="9"/>
        <v>29.896686099938591</v>
      </c>
      <c r="I102" s="34">
        <v>138.29595009227282</v>
      </c>
      <c r="J102" s="70">
        <f t="shared" si="10"/>
        <v>4.5791703696259844</v>
      </c>
      <c r="K102" s="70">
        <f t="shared" si="11"/>
        <v>4.6954614267708621</v>
      </c>
      <c r="L102" s="78"/>
      <c r="M102" s="78"/>
      <c r="N102" s="72"/>
      <c r="O102" s="34"/>
      <c r="P102" s="34"/>
      <c r="Q102" s="78"/>
      <c r="R102" s="78"/>
      <c r="S102" s="78"/>
      <c r="T102" s="78"/>
      <c r="U102" s="78"/>
      <c r="V102" s="78"/>
      <c r="W102" s="78"/>
      <c r="X102" s="78"/>
      <c r="Y102" s="78"/>
      <c r="Z102" s="78"/>
      <c r="AA102" s="78"/>
      <c r="AB102" s="77"/>
      <c r="AC102" s="77"/>
      <c r="AD102" s="77"/>
      <c r="AE102" s="77"/>
      <c r="AF102" s="77"/>
      <c r="AG102" s="77"/>
      <c r="AH102" s="77"/>
      <c r="AI102" s="77"/>
      <c r="AJ102" s="77"/>
      <c r="AK102" s="77"/>
      <c r="AL102" s="78"/>
    </row>
    <row r="103" spans="1:38" s="76" customFormat="1" x14ac:dyDescent="0.25">
      <c r="C103" s="86"/>
      <c r="D103" s="34"/>
      <c r="E103" s="34" t="s">
        <v>90</v>
      </c>
      <c r="F103" s="34">
        <v>130.02970799439385</v>
      </c>
      <c r="G103" s="70">
        <f t="shared" si="8"/>
        <v>24.006020702831549</v>
      </c>
      <c r="H103" s="75">
        <f t="shared" si="9"/>
        <v>27.817485672459156</v>
      </c>
      <c r="I103" s="34">
        <v>143.90135428808748</v>
      </c>
      <c r="J103" s="70">
        <f t="shared" si="10"/>
        <v>4.6565358023147496</v>
      </c>
      <c r="K103" s="70">
        <f t="shared" si="11"/>
        <v>4.7722542710114055</v>
      </c>
      <c r="L103" s="34"/>
      <c r="M103" s="34"/>
      <c r="N103" s="34"/>
      <c r="O103" s="34"/>
      <c r="P103" s="34"/>
      <c r="Q103" s="34"/>
      <c r="R103" s="78"/>
      <c r="S103" s="78"/>
      <c r="T103" s="78"/>
      <c r="U103" s="78"/>
      <c r="V103" s="78"/>
      <c r="W103" s="78"/>
      <c r="X103" s="78"/>
      <c r="Y103" s="78"/>
      <c r="Z103" s="78"/>
      <c r="AA103" s="78"/>
      <c r="AB103" s="77"/>
      <c r="AC103" s="77"/>
      <c r="AD103" s="77"/>
      <c r="AE103" s="77"/>
      <c r="AF103" s="77"/>
      <c r="AG103" s="77"/>
      <c r="AH103" s="77"/>
      <c r="AI103" s="77"/>
      <c r="AJ103" s="77"/>
      <c r="AK103" s="77"/>
      <c r="AL103" s="78"/>
    </row>
    <row r="104" spans="1:38" s="76" customFormat="1" x14ac:dyDescent="0.25">
      <c r="C104" s="86"/>
      <c r="D104" s="34"/>
      <c r="E104" s="34"/>
      <c r="F104" s="34"/>
      <c r="G104" s="34"/>
      <c r="H104" s="34"/>
      <c r="I104" s="34"/>
      <c r="J104" s="34"/>
      <c r="K104" s="34"/>
      <c r="L104" s="34"/>
      <c r="M104" s="34"/>
      <c r="N104" s="34"/>
      <c r="O104" s="34"/>
      <c r="P104" s="34"/>
      <c r="Q104" s="34"/>
      <c r="R104" s="78"/>
      <c r="S104" s="78"/>
      <c r="T104" s="78"/>
      <c r="U104" s="78"/>
      <c r="V104" s="78"/>
      <c r="W104" s="78"/>
      <c r="X104" s="78"/>
      <c r="Y104" s="78"/>
      <c r="Z104" s="78"/>
      <c r="AA104" s="78"/>
      <c r="AB104" s="77"/>
      <c r="AC104" s="77"/>
      <c r="AD104" s="77"/>
      <c r="AE104" s="77"/>
      <c r="AF104" s="77"/>
      <c r="AG104" s="77"/>
      <c r="AH104" s="77"/>
      <c r="AI104" s="77"/>
      <c r="AJ104" s="77"/>
      <c r="AK104" s="77"/>
      <c r="AL104" s="78"/>
    </row>
    <row r="105" spans="1:38" s="76" customFormat="1" x14ac:dyDescent="0.25">
      <c r="C105" s="86"/>
      <c r="D105" s="34"/>
      <c r="E105" s="34"/>
      <c r="F105" s="34"/>
      <c r="G105" s="34"/>
      <c r="H105" s="34"/>
      <c r="I105" s="34"/>
      <c r="J105" s="34"/>
      <c r="K105" s="34"/>
      <c r="L105" s="34"/>
      <c r="M105" s="34"/>
      <c r="N105" s="34"/>
      <c r="O105" s="34"/>
      <c r="P105" s="34"/>
      <c r="Q105" s="34"/>
      <c r="R105" s="78"/>
      <c r="S105" s="78"/>
      <c r="T105" s="78"/>
      <c r="U105" s="78"/>
      <c r="V105" s="78"/>
      <c r="W105" s="78"/>
      <c r="X105" s="78"/>
      <c r="Y105" s="78"/>
      <c r="Z105" s="78"/>
      <c r="AA105" s="78"/>
      <c r="AB105" s="77"/>
      <c r="AC105" s="77"/>
      <c r="AD105" s="77"/>
      <c r="AE105" s="77"/>
      <c r="AF105" s="77"/>
      <c r="AG105" s="77"/>
      <c r="AH105" s="77"/>
      <c r="AI105" s="77"/>
      <c r="AJ105" s="77"/>
      <c r="AK105" s="77"/>
      <c r="AL105" s="78"/>
    </row>
    <row r="106" spans="1:38" s="76" customFormat="1" x14ac:dyDescent="0.25">
      <c r="C106" s="86"/>
      <c r="D106" s="34"/>
      <c r="E106" s="34"/>
      <c r="F106" s="34"/>
      <c r="G106" s="34"/>
      <c r="H106" s="34"/>
      <c r="I106" s="34"/>
      <c r="J106" s="34"/>
      <c r="K106" s="34"/>
      <c r="L106" s="34"/>
      <c r="M106" s="34"/>
      <c r="N106" s="34"/>
      <c r="O106" s="34"/>
      <c r="P106" s="34"/>
      <c r="Q106" s="34"/>
      <c r="R106" s="78"/>
      <c r="S106" s="78"/>
      <c r="T106" s="78"/>
      <c r="U106" s="78"/>
      <c r="V106" s="78"/>
      <c r="W106" s="78"/>
      <c r="X106" s="78"/>
      <c r="Y106" s="78"/>
      <c r="Z106" s="78"/>
      <c r="AA106" s="78"/>
      <c r="AB106" s="77"/>
      <c r="AC106" s="77"/>
      <c r="AD106" s="77"/>
      <c r="AE106" s="77"/>
      <c r="AF106" s="77"/>
      <c r="AG106" s="77"/>
      <c r="AH106" s="77"/>
      <c r="AI106" s="77"/>
      <c r="AJ106" s="77"/>
      <c r="AK106" s="77"/>
      <c r="AL106" s="78"/>
    </row>
    <row r="107" spans="1:38" x14ac:dyDescent="0.25">
      <c r="A107" s="76"/>
      <c r="B107" s="76"/>
      <c r="C107" s="86"/>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38" x14ac:dyDescent="0.25">
      <c r="A108" s="76"/>
      <c r="B108" s="76"/>
      <c r="C108" s="86"/>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38" x14ac:dyDescent="0.25">
      <c r="A109" s="76"/>
      <c r="B109" s="76"/>
      <c r="C109" s="76"/>
      <c r="D109" s="78"/>
      <c r="E109" s="78"/>
      <c r="F109" s="78"/>
      <c r="G109" s="78"/>
      <c r="H109" s="78"/>
      <c r="I109" s="78"/>
      <c r="J109" s="78"/>
      <c r="K109" s="78"/>
      <c r="L109" s="34"/>
      <c r="M109" s="34"/>
      <c r="N109" s="34"/>
      <c r="O109" s="34"/>
      <c r="P109" s="34"/>
      <c r="Q109" s="34"/>
      <c r="R109" s="34"/>
      <c r="S109" s="34"/>
      <c r="T109" s="34"/>
      <c r="U109" s="34"/>
      <c r="V109" s="34"/>
      <c r="W109" s="34"/>
      <c r="X109" s="34"/>
      <c r="Y109" s="34"/>
      <c r="Z109" s="34"/>
      <c r="AA109" s="34"/>
    </row>
    <row r="110" spans="1:38" x14ac:dyDescent="0.25">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sheetData>
  <sheetProtection selectLockedCells="1" selectUnlockedCells="1"/>
  <mergeCells count="6">
    <mergeCell ref="V36:X36"/>
    <mergeCell ref="D36:F36"/>
    <mergeCell ref="G36:I36"/>
    <mergeCell ref="J36:L36"/>
    <mergeCell ref="M36:O36"/>
    <mergeCell ref="S36:U36"/>
  </mergeCells>
  <conditionalFormatting sqref="D67:F68 D38:E54 P38:P54">
    <cfRule type="expression" dxfId="16" priority="19">
      <formula>IF(#REF!=1, VALUE(FIXED($D$38:$F$82,1)),0)</formula>
    </cfRule>
  </conditionalFormatting>
  <conditionalFormatting sqref="S38:U54">
    <cfRule type="expression" dxfId="15" priority="18">
      <formula>IF(#REF!=1, VALUE(FIXED($D$38:$F$82,1)),0)</formula>
    </cfRule>
  </conditionalFormatting>
  <conditionalFormatting sqref="F38:F54">
    <cfRule type="expression" dxfId="14" priority="17">
      <formula>IF(#REF!=1, VALUE(FIXED($D$38:$F$82,1)),0)</formula>
    </cfRule>
  </conditionalFormatting>
  <conditionalFormatting sqref="G38:G54">
    <cfRule type="expression" dxfId="13" priority="16">
      <formula>IF(#REF!=1, VALUE(FIXED($D$38:$F$82,1)),0)</formula>
    </cfRule>
  </conditionalFormatting>
  <conditionalFormatting sqref="H38:H54">
    <cfRule type="expression" dxfId="12" priority="15">
      <formula>IF(#REF!=1, VALUE(FIXED($D$38:$F$82,1)),0)</formula>
    </cfRule>
  </conditionalFormatting>
  <conditionalFormatting sqref="I38:I54">
    <cfRule type="expression" dxfId="11" priority="14">
      <formula>IF(#REF!=1, VALUE(FIXED($D$38:$F$82,1)),0)</formula>
    </cfRule>
  </conditionalFormatting>
  <conditionalFormatting sqref="H69:H103">
    <cfRule type="expression" dxfId="10" priority="11">
      <formula>IF(#REF!=1, VALUE(FIXED($D$38:$F$82,1)),0)</formula>
    </cfRule>
  </conditionalFormatting>
  <conditionalFormatting sqref="J38:J54">
    <cfRule type="expression" dxfId="9" priority="10">
      <formula>IF(#REF!=1, VALUE(FIXED($D$38:$F$82,1)),0)</formula>
    </cfRule>
  </conditionalFormatting>
  <conditionalFormatting sqref="K38:K54">
    <cfRule type="expression" dxfId="8" priority="9">
      <formula>IF(#REF!=1, VALUE(FIXED($D$38:$F$82,1)),0)</formula>
    </cfRule>
  </conditionalFormatting>
  <conditionalFormatting sqref="L38:L54">
    <cfRule type="expression" dxfId="7" priority="8">
      <formula>IF(#REF!=1, VALUE(FIXED($D$38:$F$82,1)),0)</formula>
    </cfRule>
  </conditionalFormatting>
  <conditionalFormatting sqref="M38:M54">
    <cfRule type="expression" dxfId="6" priority="7">
      <formula>IF(#REF!=1, VALUE(FIXED($D$38:$F$82,1)),0)</formula>
    </cfRule>
  </conditionalFormatting>
  <conditionalFormatting sqref="N38:N54">
    <cfRule type="expression" dxfId="5" priority="6">
      <formula>IF(#REF!=1, VALUE(FIXED($D$38:$F$82,1)),0)</formula>
    </cfRule>
  </conditionalFormatting>
  <conditionalFormatting sqref="O38:O54">
    <cfRule type="expression" dxfId="4" priority="5">
      <formula>IF(#REF!=1, VALUE(FIXED($D$38:$F$82,1)),0)</formula>
    </cfRule>
  </conditionalFormatting>
  <conditionalFormatting sqref="K69">
    <cfRule type="expression" dxfId="3" priority="4">
      <formula>IF(#REF!=1, VALUE(FIXED($D$38:$F$82,1)),0)</formula>
    </cfRule>
  </conditionalFormatting>
  <conditionalFormatting sqref="V38:X54">
    <cfRule type="expression" dxfId="2" priority="3">
      <formula>IF(#REF!=1, VALUE(FIXED($D$38:$F$82,1)),0)</formula>
    </cfRule>
  </conditionalFormatting>
  <conditionalFormatting sqref="S69:T69">
    <cfRule type="expression" dxfId="1" priority="2">
      <formula>IF(#REF!=1, VALUE(FIXED($D$38:$F$82,1)),0)</formula>
    </cfRule>
  </conditionalFormatting>
  <conditionalFormatting sqref="W69:X69">
    <cfRule type="expression" dxfId="0" priority="1">
      <formula>IF(#REF!=1, VALUE(FIXED($D$38:$F$82,1)),0)</formula>
    </cfRule>
  </conditionalFormatting>
  <pageMargins left="0.7" right="0.7" top="0.75" bottom="0.75" header="0.3" footer="0.3"/>
  <pageSetup paperSize="9" scale="56" orientation="landscape" r:id="rId1"/>
  <rowBreaks count="1" manualBreakCount="1">
    <brk id="66"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Mortality by ethnicity</vt:lpstr>
      <vt:lpstr>Mortality by eth &amp; sex</vt:lpstr>
      <vt:lpstr>'Mortality by eth &amp; sex'!Print_Area</vt:lpstr>
      <vt:lpstr>'Mortality by ethnicity'!Print_Area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2019-08-08T00:59:21Z</dcterms:modified>
</cp:coreProperties>
</file>