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105" windowWidth="11715" windowHeight="8670" tabRatio="605" activeTab="1"/>
  </bookViews>
  <sheets>
    <sheet name="2017 Import Detail" sheetId="1" r:id="rId1"/>
    <sheet name="Year Return-2017" sheetId="2" r:id="rId2"/>
    <sheet name="Sheet1" sheetId="3" r:id="rId3"/>
  </sheets>
  <definedNames>
    <definedName name="_xlnm.Print_Area" localSheetId="0">'2017 Import Detail'!$A$1:$X$35</definedName>
    <definedName name="_xlnm.Print_Area" localSheetId="1">'Year Return-2017'!$A$1:$E$27</definedName>
  </definedNames>
  <calcPr calcId="152511"/>
</workbook>
</file>

<file path=xl/calcChain.xml><?xml version="1.0" encoding="utf-8"?>
<calcChain xmlns="http://schemas.openxmlformats.org/spreadsheetml/2006/main">
  <c r="Q174" i="1" l="1"/>
  <c r="Q175" i="1" s="1"/>
  <c r="M174" i="1"/>
  <c r="M175" i="1" s="1"/>
  <c r="I174" i="1"/>
  <c r="I175" i="1" s="1"/>
  <c r="X173" i="1"/>
  <c r="X174" i="1" s="1"/>
  <c r="X175" i="1" s="1"/>
  <c r="T173" i="1"/>
  <c r="T174" i="1" s="1"/>
  <c r="T175" i="1" s="1"/>
  <c r="S173" i="1"/>
  <c r="S174" i="1" s="1"/>
  <c r="S175" i="1" s="1"/>
  <c r="R173" i="1"/>
  <c r="R174" i="1" s="1"/>
  <c r="R175" i="1" s="1"/>
  <c r="Q173" i="1"/>
  <c r="P173" i="1"/>
  <c r="P174" i="1" s="1"/>
  <c r="P175" i="1" s="1"/>
  <c r="O173" i="1"/>
  <c r="O174" i="1" s="1"/>
  <c r="O175" i="1" s="1"/>
  <c r="N173" i="1"/>
  <c r="N174" i="1" s="1"/>
  <c r="N175" i="1" s="1"/>
  <c r="M173" i="1"/>
  <c r="L173" i="1"/>
  <c r="L174" i="1" s="1"/>
  <c r="L175" i="1" s="1"/>
  <c r="K173" i="1"/>
  <c r="K174" i="1" s="1"/>
  <c r="K175" i="1" s="1"/>
  <c r="J173" i="1"/>
  <c r="J174" i="1" s="1"/>
  <c r="J175" i="1" s="1"/>
  <c r="I173" i="1"/>
  <c r="H173" i="1"/>
  <c r="H174" i="1" s="1"/>
  <c r="H175" i="1" s="1"/>
  <c r="G173" i="1"/>
  <c r="G174" i="1" s="1"/>
  <c r="G175" i="1" s="1"/>
  <c r="F173" i="1"/>
  <c r="F174" i="1" s="1"/>
  <c r="S92" i="1"/>
  <c r="O92" i="1"/>
  <c r="K92" i="1"/>
  <c r="G92" i="1"/>
  <c r="T91" i="1"/>
  <c r="T92" i="1" s="1"/>
  <c r="S91" i="1"/>
  <c r="P91" i="1"/>
  <c r="P92" i="1" s="1"/>
  <c r="O91" i="1"/>
  <c r="L91" i="1"/>
  <c r="L92" i="1" s="1"/>
  <c r="K91" i="1"/>
  <c r="H91" i="1"/>
  <c r="H92" i="1" s="1"/>
  <c r="G91" i="1"/>
  <c r="X90" i="1"/>
  <c r="X91" i="1" s="1"/>
  <c r="X92" i="1" s="1"/>
  <c r="T90" i="1"/>
  <c r="S90" i="1"/>
  <c r="R90" i="1"/>
  <c r="R91" i="1" s="1"/>
  <c r="R92" i="1" s="1"/>
  <c r="Q90" i="1"/>
  <c r="Q91" i="1" s="1"/>
  <c r="Q92" i="1" s="1"/>
  <c r="P90" i="1"/>
  <c r="O90" i="1"/>
  <c r="N90" i="1"/>
  <c r="N91" i="1" s="1"/>
  <c r="N92" i="1" s="1"/>
  <c r="M90" i="1"/>
  <c r="M91" i="1" s="1"/>
  <c r="M92" i="1" s="1"/>
  <c r="L90" i="1"/>
  <c r="K90" i="1"/>
  <c r="J90" i="1"/>
  <c r="J91" i="1" s="1"/>
  <c r="J92" i="1" s="1"/>
  <c r="I90" i="1"/>
  <c r="V90" i="1" s="1"/>
  <c r="H90" i="1"/>
  <c r="G90" i="1"/>
  <c r="F90" i="1"/>
  <c r="F91" i="1" s="1"/>
  <c r="X29" i="1"/>
  <c r="R29" i="1"/>
  <c r="N29" i="1"/>
  <c r="J29" i="1"/>
  <c r="F29" i="1"/>
  <c r="X28" i="1"/>
  <c r="S28" i="1"/>
  <c r="S29" i="1" s="1"/>
  <c r="R28" i="1"/>
  <c r="O28" i="1"/>
  <c r="O29" i="1" s="1"/>
  <c r="N28" i="1"/>
  <c r="K28" i="1"/>
  <c r="K29" i="1" s="1"/>
  <c r="J28" i="1"/>
  <c r="G28" i="1"/>
  <c r="G29" i="1" s="1"/>
  <c r="F28" i="1"/>
  <c r="X27" i="1"/>
  <c r="T27" i="1"/>
  <c r="T28" i="1" s="1"/>
  <c r="T29" i="1" s="1"/>
  <c r="S27" i="1"/>
  <c r="R27" i="1"/>
  <c r="Q27" i="1"/>
  <c r="Q28" i="1" s="1"/>
  <c r="Q29" i="1" s="1"/>
  <c r="P27" i="1"/>
  <c r="P28" i="1" s="1"/>
  <c r="P29" i="1" s="1"/>
  <c r="O27" i="1"/>
  <c r="N27" i="1"/>
  <c r="M27" i="1"/>
  <c r="M28" i="1" s="1"/>
  <c r="M29" i="1" s="1"/>
  <c r="L27" i="1"/>
  <c r="L28" i="1" s="1"/>
  <c r="L29" i="1" s="1"/>
  <c r="K27" i="1"/>
  <c r="J27" i="1"/>
  <c r="I27" i="1"/>
  <c r="I28" i="1" s="1"/>
  <c r="I29" i="1" s="1"/>
  <c r="H27" i="1"/>
  <c r="H28" i="1" s="1"/>
  <c r="H29" i="1" s="1"/>
  <c r="G27" i="1"/>
  <c r="V27" i="1" s="1"/>
  <c r="F27" i="1"/>
  <c r="V29" i="1" l="1"/>
  <c r="F92" i="1"/>
  <c r="F175" i="1"/>
  <c r="V175" i="1" s="1"/>
  <c r="V174" i="1"/>
  <c r="V28" i="1"/>
  <c r="V173" i="1"/>
  <c r="I91" i="1"/>
  <c r="I92" i="1" s="1"/>
  <c r="V92" i="1" l="1"/>
  <c r="V91" i="1"/>
</calcChain>
</file>

<file path=xl/sharedStrings.xml><?xml version="1.0" encoding="utf-8"?>
<sst xmlns="http://schemas.openxmlformats.org/spreadsheetml/2006/main" count="255" uniqueCount="133">
  <si>
    <t xml:space="preserve">Imported Goods </t>
    <phoneticPr fontId="4" type="noConversion"/>
  </si>
  <si>
    <t xml:space="preserve">Supplier </t>
    <phoneticPr fontId="3" type="noConversion"/>
  </si>
  <si>
    <t>Invoice No.</t>
    <phoneticPr fontId="3" type="noConversion"/>
  </si>
  <si>
    <t>Total (Cases)</t>
    <phoneticPr fontId="3" type="noConversion"/>
  </si>
  <si>
    <t>certify that the information contained in this return is correct for the purposes of complying the Smoke-free Environments Regulations 1999</t>
    <phoneticPr fontId="3" type="noConversion"/>
  </si>
  <si>
    <t>Signed: (Kenneth King Wah Tse - Director)</t>
    <phoneticPr fontId="9" type="noConversion"/>
  </si>
  <si>
    <t>Cases:</t>
    <phoneticPr fontId="3" type="noConversion"/>
  </si>
  <si>
    <t xml:space="preserve">I (Kenneth King Wah Tse) Director of Healthlink Distributors Limited, at 15 Mt. Blanc Place Howick, Auckland, New Zealand, </t>
    <phoneticPr fontId="3" type="noConversion"/>
  </si>
  <si>
    <t>Huanghelou</t>
    <phoneticPr fontId="3" type="noConversion"/>
  </si>
  <si>
    <t>Total Cases</t>
    <phoneticPr fontId="3" type="noConversion"/>
  </si>
  <si>
    <t>(Equiv.Bricks:)</t>
    <phoneticPr fontId="3" type="noConversion"/>
  </si>
  <si>
    <t xml:space="preserve">Total Bricks </t>
    <phoneticPr fontId="3" type="noConversion"/>
  </si>
  <si>
    <t>(Equiv. Sticks:)</t>
    <phoneticPr fontId="3" type="noConversion"/>
  </si>
  <si>
    <t xml:space="preserve">Total sticks </t>
    <phoneticPr fontId="3" type="noConversion"/>
  </si>
  <si>
    <t>Page No. 3</t>
    <phoneticPr fontId="3" type="noConversion"/>
  </si>
  <si>
    <t>Date</t>
    <phoneticPr fontId="4" type="noConversion"/>
  </si>
  <si>
    <t xml:space="preserve">Furongwang </t>
    <phoneticPr fontId="3" type="noConversion"/>
  </si>
  <si>
    <t>Yuxi</t>
    <phoneticPr fontId="3" type="noConversion"/>
  </si>
  <si>
    <t>Lesser Panda</t>
    <phoneticPr fontId="3" type="noConversion"/>
  </si>
  <si>
    <t>Cigarettes</t>
    <phoneticPr fontId="3" type="noConversion"/>
  </si>
  <si>
    <t>Total Imported</t>
    <phoneticPr fontId="3" type="noConversion"/>
  </si>
  <si>
    <t xml:space="preserve">Quantities: </t>
    <phoneticPr fontId="3" type="noConversion"/>
  </si>
  <si>
    <t xml:space="preserve">Good Luck </t>
    <phoneticPr fontId="3" type="noConversion"/>
  </si>
  <si>
    <t xml:space="preserve">Marcopolo </t>
    <phoneticPr fontId="3" type="noConversion"/>
  </si>
  <si>
    <t>Liqun</t>
    <phoneticPr fontId="3" type="noConversion"/>
  </si>
  <si>
    <t>Entry Reference:</t>
    <phoneticPr fontId="4" type="noConversion"/>
  </si>
  <si>
    <t>NY Double Happiness (Plain Pack)</t>
    <phoneticPr fontId="3" type="noConversion"/>
  </si>
  <si>
    <t>Double Happiness - Red</t>
    <phoneticPr fontId="3" type="noConversion"/>
  </si>
  <si>
    <t xml:space="preserve">Hero (Green-Menthol)) </t>
    <phoneticPr fontId="3" type="noConversion"/>
  </si>
  <si>
    <t>United</t>
    <phoneticPr fontId="3" type="noConversion"/>
  </si>
  <si>
    <t xml:space="preserve">Shanbao (Gold) </t>
    <phoneticPr fontId="3" type="noConversion"/>
  </si>
  <si>
    <t>Jet</t>
    <phoneticPr fontId="3" type="noConversion"/>
  </si>
  <si>
    <t xml:space="preserve">HLP- Hero (Red) </t>
    <phoneticPr fontId="3" type="noConversion"/>
  </si>
  <si>
    <t xml:space="preserve">HP-Hero (Blue) </t>
    <phoneticPr fontId="3" type="noConversion"/>
  </si>
  <si>
    <t xml:space="preserve">Healthlink Distributors Ltd - 2017 Imported Cigarettes Detail - </t>
  </si>
  <si>
    <t>Healthlink Distributors Ltd - 2017 Re-exported Cigarettes Detail (Included Transhipment to Shipchandlers &amp; re-exports overseas)</t>
  </si>
  <si>
    <t xml:space="preserve">Healthlink Distributors Ltd - 2017 Imported &amp; Re-export Cigarettes Detail - </t>
  </si>
  <si>
    <t xml:space="preserve">ATA Ltd </t>
  </si>
  <si>
    <t>ATA</t>
  </si>
  <si>
    <t>Fiji</t>
  </si>
  <si>
    <t xml:space="preserve">Brightcity Ltd </t>
  </si>
  <si>
    <t xml:space="preserve">807 - HDL Stock </t>
  </si>
  <si>
    <t xml:space="preserve">832 - HDL Stock </t>
  </si>
  <si>
    <t xml:space="preserve">864 - HDL Stock </t>
  </si>
  <si>
    <t>Healthlink-Fiji</t>
  </si>
  <si>
    <t>Healthlink - Fiji</t>
  </si>
  <si>
    <t xml:space="preserve">884 - HDL Stock </t>
  </si>
  <si>
    <t xml:space="preserve">811469 - HDL Stock </t>
  </si>
  <si>
    <t xml:space="preserve">Unico Ltd </t>
  </si>
  <si>
    <t>HD 29/IV/17</t>
  </si>
  <si>
    <t xml:space="preserve">Brightcity - HDL </t>
  </si>
  <si>
    <t>Unico - HDL</t>
  </si>
  <si>
    <t xml:space="preserve">HD 29/IV/17 - HDL Stock </t>
  </si>
  <si>
    <t xml:space="preserve">Helathlink - Fiji </t>
  </si>
  <si>
    <t>B00056575 -(Healthlink)</t>
  </si>
  <si>
    <t xml:space="preserve">Unico - HDL </t>
  </si>
  <si>
    <t>HD/30/VII/17</t>
  </si>
  <si>
    <t>810601 - Fiji (HDL Inv 2526)</t>
  </si>
  <si>
    <t xml:space="preserve">HD/30/VII/17-HDL Stock </t>
  </si>
  <si>
    <t>HD/31/VII/17</t>
  </si>
  <si>
    <t xml:space="preserve">Sea Service Ltd </t>
  </si>
  <si>
    <t xml:space="preserve">Unico - Sea Service </t>
  </si>
  <si>
    <t xml:space="preserve">Unico  - Healthlink </t>
  </si>
  <si>
    <t xml:space="preserve">HD/31/VII/17 -HDL Stock </t>
  </si>
  <si>
    <t>HD 32/XI/17</t>
  </si>
  <si>
    <t xml:space="preserve">HD 32/XI/17 - HDL Stock </t>
  </si>
  <si>
    <t>Dated at 1st of January, 2018</t>
  </si>
  <si>
    <t>Page No. 3</t>
  </si>
  <si>
    <t>Date</t>
  </si>
  <si>
    <t xml:space="preserve">Imported Goods </t>
  </si>
  <si>
    <t>Entry Reference:</t>
  </si>
  <si>
    <t>NY Double Happiness (Plain Pack)</t>
  </si>
  <si>
    <t xml:space="preserve">Furongwang </t>
  </si>
  <si>
    <t>Yuxi</t>
  </si>
  <si>
    <t>Lesser Panda</t>
  </si>
  <si>
    <t>Liqun</t>
  </si>
  <si>
    <t>Huanghelou</t>
  </si>
  <si>
    <t xml:space="preserve">Shanbao (Gold) </t>
  </si>
  <si>
    <t>Jet</t>
  </si>
  <si>
    <t xml:space="preserve">Good Luck </t>
  </si>
  <si>
    <t>Double Happiness - Red</t>
  </si>
  <si>
    <t xml:space="preserve">HLP- Hero (Red) </t>
  </si>
  <si>
    <t xml:space="preserve">HP-Hero (Blue) </t>
  </si>
  <si>
    <t xml:space="preserve">Hero (Green-Menthol)) </t>
  </si>
  <si>
    <t>United</t>
  </si>
  <si>
    <t xml:space="preserve">Marcopolo </t>
  </si>
  <si>
    <t xml:space="preserve">Supplier </t>
  </si>
  <si>
    <t>Invoice No.</t>
  </si>
  <si>
    <t>Total (Cases)</t>
  </si>
  <si>
    <t xml:space="preserve">Unico - Fiji </t>
  </si>
  <si>
    <t>HD 33/XII/17</t>
  </si>
  <si>
    <t xml:space="preserve">Fiji </t>
  </si>
  <si>
    <t xml:space="preserve">ATA Ltd - Fiji </t>
  </si>
  <si>
    <t>ATA - Fiji</t>
  </si>
  <si>
    <t>Cases:</t>
  </si>
  <si>
    <t>Total Cases</t>
  </si>
  <si>
    <t>Total Imported</t>
  </si>
  <si>
    <t>(Equiv.Bricks:)</t>
  </si>
  <si>
    <t xml:space="preserve">Total Bricks </t>
  </si>
  <si>
    <t xml:space="preserve">Quantities: </t>
  </si>
  <si>
    <t>(Equiv. Sticks:)</t>
  </si>
  <si>
    <t xml:space="preserve">Total sticks </t>
  </si>
  <si>
    <t>HDL Inv 2140</t>
  </si>
  <si>
    <t xml:space="preserve">ATA Ltd - Healthlink Stock </t>
  </si>
  <si>
    <t>B00054849 - Healthlink</t>
  </si>
  <si>
    <t>B00056694 - Healthlink</t>
  </si>
  <si>
    <t>B00058859 - Healtlhlink</t>
  </si>
  <si>
    <t xml:space="preserve"> Ent ??? - Healthlinik</t>
  </si>
  <si>
    <t>B00060178 - Healthlink</t>
  </si>
  <si>
    <t xml:space="preserve">B00057867 - Healthlink </t>
  </si>
  <si>
    <t xml:space="preserve">B00057867 - Healthlink Ltd </t>
  </si>
  <si>
    <t xml:space="preserve">B00060051 - Healthlink </t>
  </si>
  <si>
    <t xml:space="preserve">I (Kenneth King Wah Tse) Director of Healthlink Distributors Limited, at 15 Mt. Blanc Place Howick, Auckland, New Zealand, </t>
  </si>
  <si>
    <t>certify that the information contained in this return is correct for the purposes of complying the Smoke-free Environments Regulations 1999</t>
  </si>
  <si>
    <t>Signed: (Kenneth King Wah Tse - Director)</t>
  </si>
  <si>
    <t>Healthlink Distributors Ltd.</t>
  </si>
  <si>
    <t xml:space="preserve">P.O. Box 131050, Onehnuga Mall, Auckland </t>
  </si>
  <si>
    <t>E-mail: kenlink@orcon.net.nz</t>
  </si>
  <si>
    <t>To: Director -General of Health, Ministry of Health</t>
  </si>
  <si>
    <t>PO Box 5013,Wellington, New Zealand 6145</t>
  </si>
  <si>
    <t>(Kenneth King Wah Tse - Director)</t>
  </si>
  <si>
    <t>Tel / Fax: (64-9) 5376889</t>
  </si>
  <si>
    <t xml:space="preserve">Brand variant </t>
  </si>
  <si>
    <t xml:space="preserve">Pack size of brand variant           (In Sticks) </t>
  </si>
  <si>
    <t>Furangwang</t>
  </si>
  <si>
    <t>Volume of cigarettes released for sale (In Sticks)</t>
  </si>
  <si>
    <t>Dated:  21st of January, 2019</t>
  </si>
  <si>
    <t>Recommended retail price per pack                                          (In Dollars - Incl. GST)</t>
  </si>
  <si>
    <t>Cigarette Brand</t>
  </si>
  <si>
    <t>Tobacco return for the 2018 year</t>
  </si>
  <si>
    <t>Double Happiness</t>
  </si>
  <si>
    <t xml:space="preserve">Plain Pack </t>
  </si>
  <si>
    <t>Plain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</si>
</sst>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/mm/yyyy;@"/>
    <numFmt numFmtId="165" formatCode="&quot;$&quot;#,##0.00_);\(&quot;$&quot;#,##0.00\)"/>
    <numFmt numFmtId="166" formatCode="0_);\(0\)"/>
    <numFmt numFmtId="167" formatCode="#,##0.00_);\(#,##0.00\)"/>
  </numFmts>
  <fonts count="31">
    <font>
      <sz val="12"/>
      <name val="新細明體"/>
      <family val="1"/>
      <charset val="136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新細明體"/>
      <family val="1"/>
      <charset val="136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3"/>
      <color indexed="8"/>
      <name val="Times New Roman"/>
      <family val="1"/>
    </font>
    <font>
      <b/>
      <sz val="18"/>
      <color theme="4" tint="-0.499984740745262"/>
      <name val="Times New Roman"/>
      <family val="1"/>
    </font>
    <font>
      <sz val="12"/>
      <color theme="4" tint="-0.499984740745262"/>
      <name val="Times New Roman"/>
      <family val="1"/>
    </font>
    <font>
      <b/>
      <sz val="12"/>
      <color theme="4" tint="-0.499984740745262"/>
      <name val="Times New Roman"/>
      <family val="1"/>
    </font>
    <font>
      <sz val="12"/>
      <color theme="4" tint="-0.499984740745262"/>
      <name val="新細明體"/>
      <family val="1"/>
      <charset val="136"/>
    </font>
    <font>
      <b/>
      <sz val="12"/>
      <color theme="4" tint="-0.499984740745262"/>
      <name val="新細明體"/>
      <family val="1"/>
      <charset val="136"/>
    </font>
    <font>
      <sz val="10"/>
      <color theme="4" tint="-0.499984740745262"/>
      <name val="Times New Roman"/>
      <family val="1"/>
    </font>
    <font>
      <sz val="10"/>
      <color theme="4" tint="-0.499984740745262"/>
      <name val="新細明體"/>
      <family val="1"/>
      <charset val="136"/>
    </font>
    <font>
      <b/>
      <sz val="14"/>
      <color theme="4" tint="-0.499984740745262"/>
      <name val="Times New Roman"/>
      <family val="1"/>
    </font>
    <font>
      <b/>
      <sz val="13"/>
      <color theme="4" tint="-0.499984740745262"/>
      <name val="Times New Roman"/>
      <family val="1"/>
    </font>
    <font>
      <sz val="12"/>
      <color theme="4" tint="-0.499984740745262"/>
      <name val="Arial"/>
      <family val="2"/>
    </font>
    <font>
      <sz val="18"/>
      <color theme="4" tint="-0.499984740745262"/>
      <name val="Arial"/>
      <family val="2"/>
    </font>
    <font>
      <b/>
      <sz val="20"/>
      <color theme="4" tint="-0.499984740745262"/>
      <name val="Times New Roman"/>
      <family val="1"/>
    </font>
    <font>
      <b/>
      <sz val="12"/>
      <color theme="4" tint="-0.499984740745262"/>
      <name val="Arial"/>
      <family val="2"/>
    </font>
    <font>
      <b/>
      <u/>
      <sz val="12"/>
      <color theme="4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2" borderId="0" xfId="1" applyFont="1" applyFill="1" applyBorder="1" applyAlignment="1">
      <alignment horizontal="center" wrapText="1"/>
    </xf>
    <xf numFmtId="0" fontId="10" fillId="0" borderId="0" xfId="0" applyFont="1">
      <alignment vertical="center"/>
    </xf>
    <xf numFmtId="0" fontId="0" fillId="0" borderId="0" xfId="0" applyAlignment="1">
      <alignment vertical="center" wrapText="1"/>
    </xf>
    <xf numFmtId="0" fontId="11" fillId="2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6" fillId="2" borderId="8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2" fillId="2" borderId="9" xfId="1" applyFont="1" applyFill="1" applyBorder="1" applyAlignment="1">
      <alignment horizontal="center" wrapText="1"/>
    </xf>
    <xf numFmtId="0" fontId="12" fillId="2" borderId="10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12" fillId="2" borderId="0" xfId="1" applyFont="1" applyFill="1" applyAlignment="1">
      <alignment horizontal="center"/>
    </xf>
    <xf numFmtId="0" fontId="6" fillId="2" borderId="0" xfId="1" applyFont="1" applyFill="1"/>
    <xf numFmtId="0" fontId="6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center"/>
    </xf>
    <xf numFmtId="0" fontId="12" fillId="2" borderId="14" xfId="1" applyFont="1" applyFill="1" applyBorder="1" applyAlignment="1">
      <alignment horizontal="center" wrapText="1"/>
    </xf>
    <xf numFmtId="0" fontId="12" fillId="2" borderId="0" xfId="1" applyFont="1" applyFill="1" applyAlignment="1">
      <alignment wrapText="1"/>
    </xf>
    <xf numFmtId="0" fontId="13" fillId="2" borderId="0" xfId="0" applyFont="1" applyFill="1" applyAlignment="1">
      <alignment vertical="center" wrapText="1"/>
    </xf>
    <xf numFmtId="164" fontId="6" fillId="2" borderId="15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6" fillId="2" borderId="15" xfId="1" applyFont="1" applyFill="1" applyBorder="1" applyAlignment="1">
      <alignment horizontal="center" wrapText="1"/>
    </xf>
    <xf numFmtId="0" fontId="6" fillId="2" borderId="11" xfId="1" applyFont="1" applyFill="1" applyBorder="1" applyAlignment="1">
      <alignment horizontal="center" wrapText="1"/>
    </xf>
    <xf numFmtId="0" fontId="6" fillId="2" borderId="15" xfId="1" applyFont="1" applyFill="1" applyBorder="1" applyAlignment="1">
      <alignment horizontal="left" wrapText="1"/>
    </xf>
    <xf numFmtId="0" fontId="6" fillId="2" borderId="11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14" fillId="2" borderId="0" xfId="0" applyFont="1" applyFill="1">
      <alignment vertical="center"/>
    </xf>
    <xf numFmtId="164" fontId="6" fillId="2" borderId="16" xfId="1" applyNumberFormat="1" applyFont="1" applyFill="1" applyBorder="1" applyAlignment="1">
      <alignment wrapText="1"/>
    </xf>
    <xf numFmtId="0" fontId="6" fillId="2" borderId="1" xfId="1" applyFont="1" applyFill="1" applyBorder="1" applyAlignment="1">
      <alignment wrapText="1"/>
    </xf>
    <xf numFmtId="0" fontId="6" fillId="2" borderId="16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164" fontId="6" fillId="2" borderId="17" xfId="1" applyNumberFormat="1" applyFont="1" applyFill="1" applyBorder="1" applyAlignment="1">
      <alignment wrapText="1"/>
    </xf>
    <xf numFmtId="0" fontId="6" fillId="2" borderId="18" xfId="1" applyFont="1" applyFill="1" applyBorder="1" applyAlignment="1">
      <alignment wrapText="1"/>
    </xf>
    <xf numFmtId="0" fontId="6" fillId="2" borderId="17" xfId="1" applyFont="1" applyFill="1" applyBorder="1" applyAlignment="1">
      <alignment horizontal="center" wrapText="1"/>
    </xf>
    <xf numFmtId="0" fontId="6" fillId="2" borderId="18" xfId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left" wrapText="1"/>
    </xf>
    <xf numFmtId="0" fontId="6" fillId="2" borderId="18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166" fontId="5" fillId="2" borderId="2" xfId="1" applyNumberFormat="1" applyFont="1" applyFill="1" applyBorder="1" applyAlignment="1">
      <alignment horizontal="center"/>
    </xf>
    <xf numFmtId="14" fontId="6" fillId="2" borderId="16" xfId="0" applyNumberFormat="1" applyFont="1" applyFill="1" applyBorder="1" applyAlignment="1">
      <alignment horizontal="left" vertical="center" wrapText="1"/>
    </xf>
    <xf numFmtId="164" fontId="6" fillId="2" borderId="16" xfId="0" applyNumberFormat="1" applyFont="1" applyFill="1" applyBorder="1" applyAlignment="1">
      <alignment horizontal="left" wrapText="1"/>
    </xf>
    <xf numFmtId="166" fontId="6" fillId="2" borderId="1" xfId="0" applyNumberFormat="1" applyFont="1" applyFill="1" applyBorder="1" applyAlignment="1">
      <alignment horizontal="center" wrapText="1"/>
    </xf>
    <xf numFmtId="166" fontId="6" fillId="2" borderId="2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16" xfId="0" applyFont="1" applyFill="1" applyBorder="1" applyAlignment="1">
      <alignment horizontal="left" wrapText="1"/>
    </xf>
    <xf numFmtId="14" fontId="6" fillId="2" borderId="16" xfId="0" applyNumberFormat="1" applyFont="1" applyFill="1" applyBorder="1" applyAlignment="1">
      <alignment horizontal="left" wrapText="1"/>
    </xf>
    <xf numFmtId="0" fontId="6" fillId="2" borderId="3" xfId="1" applyFont="1" applyFill="1" applyBorder="1" applyAlignment="1">
      <alignment wrapText="1"/>
    </xf>
    <xf numFmtId="166" fontId="5" fillId="2" borderId="4" xfId="1" applyNumberFormat="1" applyFont="1" applyFill="1" applyBorder="1" applyAlignment="1">
      <alignment horizontal="center"/>
    </xf>
    <xf numFmtId="14" fontId="6" fillId="2" borderId="15" xfId="0" applyNumberFormat="1" applyFont="1" applyFill="1" applyBorder="1" applyAlignment="1">
      <alignment horizontal="left" wrapText="1"/>
    </xf>
    <xf numFmtId="166" fontId="6" fillId="2" borderId="11" xfId="0" applyNumberFormat="1" applyFont="1" applyFill="1" applyBorder="1" applyAlignment="1">
      <alignment horizontal="center" wrapText="1"/>
    </xf>
    <xf numFmtId="166" fontId="6" fillId="2" borderId="8" xfId="0" applyNumberFormat="1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center" wrapText="1"/>
    </xf>
    <xf numFmtId="166" fontId="5" fillId="2" borderId="8" xfId="1" applyNumberFormat="1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 vertical="center" wrapText="1"/>
    </xf>
    <xf numFmtId="166" fontId="14" fillId="2" borderId="2" xfId="0" applyNumberFormat="1" applyFont="1" applyFill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0" fontId="15" fillId="2" borderId="16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left" vertical="center" wrapText="1"/>
    </xf>
    <xf numFmtId="166" fontId="14" fillId="2" borderId="3" xfId="0" applyNumberFormat="1" applyFont="1" applyFill="1" applyBorder="1" applyAlignment="1">
      <alignment horizontal="center" vertical="center" wrapText="1"/>
    </xf>
    <xf numFmtId="166" fontId="14" fillId="2" borderId="4" xfId="0" applyNumberFormat="1" applyFont="1" applyFill="1" applyBorder="1" applyAlignment="1">
      <alignment horizontal="center" vertical="center" wrapText="1"/>
    </xf>
    <xf numFmtId="14" fontId="6" fillId="2" borderId="15" xfId="0" applyNumberFormat="1" applyFont="1" applyFill="1" applyBorder="1" applyAlignment="1">
      <alignment horizontal="left" vertical="center" wrapText="1"/>
    </xf>
    <xf numFmtId="166" fontId="14" fillId="2" borderId="20" xfId="0" applyNumberFormat="1" applyFont="1" applyFill="1" applyBorder="1" applyAlignment="1">
      <alignment horizontal="center" vertical="center" wrapText="1"/>
    </xf>
    <xf numFmtId="166" fontId="14" fillId="2" borderId="11" xfId="0" applyNumberFormat="1" applyFont="1" applyFill="1" applyBorder="1" applyAlignment="1">
      <alignment horizontal="center" vertical="center" wrapText="1"/>
    </xf>
    <xf numFmtId="166" fontId="14" fillId="2" borderId="8" xfId="0" applyNumberFormat="1" applyFont="1" applyFill="1" applyBorder="1" applyAlignment="1">
      <alignment horizontal="center" vertical="center" wrapText="1"/>
    </xf>
    <xf numFmtId="166" fontId="14" fillId="2" borderId="21" xfId="0" applyNumberFormat="1" applyFont="1" applyFill="1" applyBorder="1" applyAlignment="1">
      <alignment horizontal="center" vertical="center" wrapText="1"/>
    </xf>
    <xf numFmtId="166" fontId="14" fillId="2" borderId="22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166" fontId="5" fillId="2" borderId="0" xfId="1" applyNumberFormat="1" applyFont="1" applyFill="1" applyBorder="1" applyAlignment="1">
      <alignment horizontal="center"/>
    </xf>
    <xf numFmtId="0" fontId="15" fillId="2" borderId="23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12" fillId="2" borderId="0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15" fillId="2" borderId="25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166" fontId="2" fillId="2" borderId="0" xfId="0" applyNumberFormat="1" applyFont="1" applyFill="1" applyBorder="1" applyAlignment="1">
      <alignment horizontal="center" vertical="center"/>
    </xf>
    <xf numFmtId="166" fontId="13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wrapText="1"/>
    </xf>
    <xf numFmtId="49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166" fontId="6" fillId="2" borderId="21" xfId="0" applyNumberFormat="1" applyFont="1" applyFill="1" applyBorder="1" applyAlignment="1">
      <alignment horizontal="center" wrapText="1"/>
    </xf>
    <xf numFmtId="166" fontId="6" fillId="2" borderId="20" xfId="0" applyNumberFormat="1" applyFont="1" applyFill="1" applyBorder="1" applyAlignment="1">
      <alignment horizontal="center" wrapText="1"/>
    </xf>
    <xf numFmtId="166" fontId="2" fillId="2" borderId="0" xfId="0" applyNumberFormat="1" applyFont="1" applyFill="1">
      <alignment vertical="center"/>
    </xf>
    <xf numFmtId="167" fontId="6" fillId="2" borderId="26" xfId="0" applyNumberFormat="1" applyFont="1" applyFill="1" applyBorder="1" applyAlignment="1">
      <alignment horizontal="center" vertical="center"/>
    </xf>
    <xf numFmtId="167" fontId="6" fillId="2" borderId="19" xfId="0" applyNumberFormat="1" applyFont="1" applyFill="1" applyBorder="1" applyAlignment="1">
      <alignment horizontal="center" vertical="center"/>
    </xf>
    <xf numFmtId="167" fontId="6" fillId="2" borderId="28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>
      <alignment vertical="center"/>
    </xf>
    <xf numFmtId="167" fontId="12" fillId="2" borderId="26" xfId="0" applyNumberFormat="1" applyFont="1" applyFill="1" applyBorder="1" applyAlignment="1">
      <alignment horizontal="left" wrapText="1"/>
    </xf>
    <xf numFmtId="167" fontId="12" fillId="2" borderId="19" xfId="0" applyNumberFormat="1" applyFont="1" applyFill="1" applyBorder="1" applyAlignment="1">
      <alignment horizontal="center"/>
    </xf>
    <xf numFmtId="167" fontId="12" fillId="2" borderId="28" xfId="0" applyNumberFormat="1" applyFont="1" applyFill="1" applyBorder="1" applyAlignment="1">
      <alignment horizontal="right"/>
    </xf>
    <xf numFmtId="167" fontId="6" fillId="2" borderId="16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167" fontId="6" fillId="2" borderId="2" xfId="0" applyNumberFormat="1" applyFont="1" applyFill="1" applyBorder="1" applyAlignment="1">
      <alignment horizontal="center" vertical="center"/>
    </xf>
    <xf numFmtId="167" fontId="12" fillId="2" borderId="16" xfId="0" applyNumberFormat="1" applyFont="1" applyFill="1" applyBorder="1" applyAlignment="1">
      <alignment horizontal="left" wrapText="1"/>
    </xf>
    <xf numFmtId="167" fontId="12" fillId="2" borderId="1" xfId="0" applyNumberFormat="1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6" fillId="2" borderId="7" xfId="0" applyNumberFormat="1" applyFont="1" applyFill="1" applyBorder="1" applyAlignment="1">
      <alignment horizontal="center" vertical="center"/>
    </xf>
    <xf numFmtId="167" fontId="6" fillId="2" borderId="3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center" vertical="center"/>
    </xf>
    <xf numFmtId="167" fontId="12" fillId="2" borderId="7" xfId="0" applyNumberFormat="1" applyFont="1" applyFill="1" applyBorder="1" applyAlignment="1">
      <alignment horizontal="left" wrapText="1"/>
    </xf>
    <xf numFmtId="167" fontId="12" fillId="2" borderId="3" xfId="0" applyNumberFormat="1" applyFont="1" applyFill="1" applyBorder="1" applyAlignment="1">
      <alignment horizontal="center"/>
    </xf>
    <xf numFmtId="167" fontId="12" fillId="2" borderId="4" xfId="0" applyNumberFormat="1" applyFont="1" applyFill="1" applyBorder="1" applyAlignment="1">
      <alignment horizontal="right"/>
    </xf>
    <xf numFmtId="167" fontId="5" fillId="4" borderId="2" xfId="1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left" wrapText="1"/>
    </xf>
    <xf numFmtId="0" fontId="6" fillId="4" borderId="1" xfId="1" applyFont="1" applyFill="1" applyBorder="1" applyAlignment="1">
      <alignment wrapText="1"/>
    </xf>
    <xf numFmtId="0" fontId="7" fillId="4" borderId="0" xfId="0" applyFont="1" applyFill="1" applyAlignment="1">
      <alignment horizontal="center" vertical="center"/>
    </xf>
    <xf numFmtId="167" fontId="6" fillId="4" borderId="16" xfId="0" applyNumberFormat="1" applyFont="1" applyFill="1" applyBorder="1" applyAlignment="1">
      <alignment horizontal="center" wrapText="1"/>
    </xf>
    <xf numFmtId="167" fontId="6" fillId="4" borderId="1" xfId="0" applyNumberFormat="1" applyFont="1" applyFill="1" applyBorder="1" applyAlignment="1">
      <alignment horizontal="center" wrapText="1"/>
    </xf>
    <xf numFmtId="167" fontId="6" fillId="4" borderId="2" xfId="0" applyNumberFormat="1" applyFont="1" applyFill="1" applyBorder="1" applyAlignment="1">
      <alignment horizontal="center" wrapText="1"/>
    </xf>
    <xf numFmtId="167" fontId="5" fillId="4" borderId="0" xfId="0" applyNumberFormat="1" applyFont="1" applyFill="1" applyBorder="1" applyAlignment="1">
      <alignment wrapText="1"/>
    </xf>
    <xf numFmtId="167" fontId="5" fillId="4" borderId="16" xfId="0" applyNumberFormat="1" applyFont="1" applyFill="1" applyBorder="1" applyAlignment="1">
      <alignment horizontal="left" wrapText="1"/>
    </xf>
    <xf numFmtId="166" fontId="5" fillId="4" borderId="1" xfId="0" applyNumberFormat="1" applyFont="1" applyFill="1" applyBorder="1" applyAlignment="1">
      <alignment horizontal="center" wrapText="1"/>
    </xf>
    <xf numFmtId="167" fontId="6" fillId="4" borderId="16" xfId="1" applyNumberFormat="1" applyFont="1" applyFill="1" applyBorder="1" applyAlignment="1">
      <alignment horizontal="center" wrapText="1"/>
    </xf>
    <xf numFmtId="167" fontId="6" fillId="4" borderId="1" xfId="1" applyNumberFormat="1" applyFont="1" applyFill="1" applyBorder="1" applyAlignment="1">
      <alignment horizontal="center" wrapText="1"/>
    </xf>
    <xf numFmtId="167" fontId="6" fillId="4" borderId="2" xfId="1" applyNumberFormat="1" applyFont="1" applyFill="1" applyBorder="1" applyAlignment="1">
      <alignment horizontal="center" wrapText="1"/>
    </xf>
    <xf numFmtId="167" fontId="6" fillId="4" borderId="0" xfId="1" applyNumberFormat="1" applyFont="1" applyFill="1"/>
    <xf numFmtId="164" fontId="6" fillId="4" borderId="16" xfId="1" applyNumberFormat="1" applyFont="1" applyFill="1" applyBorder="1" applyAlignment="1">
      <alignment wrapText="1"/>
    </xf>
    <xf numFmtId="167" fontId="6" fillId="4" borderId="16" xfId="1" applyNumberFormat="1" applyFont="1" applyFill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wrapText="1"/>
    </xf>
    <xf numFmtId="0" fontId="6" fillId="4" borderId="0" xfId="1" applyFont="1" applyFill="1"/>
    <xf numFmtId="0" fontId="14" fillId="4" borderId="0" xfId="0" applyFont="1" applyFill="1">
      <alignment vertical="center"/>
    </xf>
    <xf numFmtId="0" fontId="17" fillId="2" borderId="0" xfId="1" applyFont="1" applyFill="1" applyBorder="1" applyAlignment="1">
      <alignment horizontal="left" wrapText="1"/>
    </xf>
    <xf numFmtId="0" fontId="18" fillId="2" borderId="0" xfId="1" applyFont="1" applyFill="1" applyBorder="1" applyAlignment="1">
      <alignment horizontal="center" wrapText="1"/>
    </xf>
    <xf numFmtId="0" fontId="19" fillId="2" borderId="0" xfId="1" applyFont="1" applyFill="1" applyAlignment="1">
      <alignment horizontal="center"/>
    </xf>
    <xf numFmtId="0" fontId="18" fillId="2" borderId="0" xfId="1" applyFont="1" applyFill="1"/>
    <xf numFmtId="0" fontId="18" fillId="2" borderId="0" xfId="1" applyFont="1" applyFill="1" applyAlignment="1">
      <alignment horizontal="left" wrapText="1"/>
    </xf>
    <xf numFmtId="0" fontId="18" fillId="2" borderId="0" xfId="1" applyFont="1" applyFill="1" applyAlignment="1">
      <alignment horizontal="center"/>
    </xf>
    <xf numFmtId="0" fontId="19" fillId="2" borderId="14" xfId="1" applyFont="1" applyFill="1" applyBorder="1" applyAlignment="1">
      <alignment horizontal="center" wrapText="1"/>
    </xf>
    <xf numFmtId="0" fontId="19" fillId="2" borderId="9" xfId="1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9" fillId="2" borderId="10" xfId="1" applyFont="1" applyFill="1" applyBorder="1" applyAlignment="1">
      <alignment horizontal="center" wrapText="1"/>
    </xf>
    <xf numFmtId="0" fontId="19" fillId="2" borderId="0" xfId="1" applyFont="1" applyFill="1" applyAlignment="1">
      <alignment wrapText="1"/>
    </xf>
    <xf numFmtId="0" fontId="21" fillId="2" borderId="0" xfId="0" applyFont="1" applyFill="1" applyAlignment="1">
      <alignment vertical="center" wrapText="1"/>
    </xf>
    <xf numFmtId="164" fontId="18" fillId="2" borderId="15" xfId="1" applyNumberFormat="1" applyFont="1" applyFill="1" applyBorder="1" applyAlignment="1">
      <alignment wrapText="1"/>
    </xf>
    <xf numFmtId="0" fontId="18" fillId="2" borderId="11" xfId="1" applyFont="1" applyFill="1" applyBorder="1" applyAlignment="1">
      <alignment wrapText="1"/>
    </xf>
    <xf numFmtId="0" fontId="18" fillId="2" borderId="15" xfId="1" applyFont="1" applyFill="1" applyBorder="1" applyAlignment="1">
      <alignment horizontal="center" wrapText="1"/>
    </xf>
    <xf numFmtId="0" fontId="18" fillId="2" borderId="11" xfId="1" applyFont="1" applyFill="1" applyBorder="1" applyAlignment="1">
      <alignment horizontal="center" wrapText="1"/>
    </xf>
    <xf numFmtId="0" fontId="18" fillId="2" borderId="8" xfId="1" applyFont="1" applyFill="1" applyBorder="1" applyAlignment="1">
      <alignment horizontal="center" wrapText="1"/>
    </xf>
    <xf numFmtId="0" fontId="18" fillId="2" borderId="15" xfId="1" applyFont="1" applyFill="1" applyBorder="1" applyAlignment="1">
      <alignment horizontal="left" wrapText="1"/>
    </xf>
    <xf numFmtId="0" fontId="18" fillId="2" borderId="11" xfId="1" applyFont="1" applyFill="1" applyBorder="1" applyAlignment="1">
      <alignment horizontal="center"/>
    </xf>
    <xf numFmtId="0" fontId="18" fillId="2" borderId="8" xfId="1" applyFont="1" applyFill="1" applyBorder="1" applyAlignment="1">
      <alignment horizontal="center"/>
    </xf>
    <xf numFmtId="0" fontId="20" fillId="2" borderId="0" xfId="0" applyFont="1" applyFill="1">
      <alignment vertical="center"/>
    </xf>
    <xf numFmtId="164" fontId="18" fillId="2" borderId="16" xfId="1" applyNumberFormat="1" applyFont="1" applyFill="1" applyBorder="1" applyAlignment="1">
      <alignment wrapText="1"/>
    </xf>
    <xf numFmtId="0" fontId="18" fillId="2" borderId="1" xfId="1" applyFont="1" applyFill="1" applyBorder="1" applyAlignment="1">
      <alignment wrapText="1"/>
    </xf>
    <xf numFmtId="0" fontId="18" fillId="2" borderId="16" xfId="1" applyFont="1" applyFill="1" applyBorder="1" applyAlignment="1">
      <alignment horizontal="center" wrapText="1"/>
    </xf>
    <xf numFmtId="0" fontId="18" fillId="2" borderId="1" xfId="1" applyFont="1" applyFill="1" applyBorder="1" applyAlignment="1">
      <alignment horizontal="center" wrapText="1"/>
    </xf>
    <xf numFmtId="0" fontId="18" fillId="2" borderId="2" xfId="1" applyFont="1" applyFill="1" applyBorder="1" applyAlignment="1">
      <alignment horizontal="center" wrapText="1"/>
    </xf>
    <xf numFmtId="0" fontId="18" fillId="2" borderId="16" xfId="1" applyFont="1" applyFill="1" applyBorder="1" applyAlignment="1">
      <alignment horizontal="left" wrapText="1"/>
    </xf>
    <xf numFmtId="0" fontId="18" fillId="2" borderId="1" xfId="1" applyFont="1" applyFill="1" applyBorder="1" applyAlignment="1">
      <alignment horizontal="center"/>
    </xf>
    <xf numFmtId="0" fontId="18" fillId="2" borderId="2" xfId="1" applyFont="1" applyFill="1" applyBorder="1" applyAlignment="1">
      <alignment horizontal="center"/>
    </xf>
    <xf numFmtId="164" fontId="18" fillId="2" borderId="17" xfId="1" applyNumberFormat="1" applyFont="1" applyFill="1" applyBorder="1" applyAlignment="1">
      <alignment wrapText="1"/>
    </xf>
    <xf numFmtId="0" fontId="18" fillId="2" borderId="18" xfId="1" applyFont="1" applyFill="1" applyBorder="1" applyAlignment="1">
      <alignment wrapText="1"/>
    </xf>
    <xf numFmtId="0" fontId="18" fillId="2" borderId="17" xfId="1" applyFont="1" applyFill="1" applyBorder="1" applyAlignment="1">
      <alignment horizontal="center" wrapText="1"/>
    </xf>
    <xf numFmtId="0" fontId="18" fillId="2" borderId="18" xfId="1" applyFont="1" applyFill="1" applyBorder="1" applyAlignment="1">
      <alignment horizontal="center" wrapText="1"/>
    </xf>
    <xf numFmtId="0" fontId="18" fillId="2" borderId="13" xfId="1" applyFont="1" applyFill="1" applyBorder="1" applyAlignment="1">
      <alignment horizontal="center" wrapText="1"/>
    </xf>
    <xf numFmtId="0" fontId="18" fillId="2" borderId="17" xfId="1" applyFont="1" applyFill="1" applyBorder="1" applyAlignment="1">
      <alignment horizontal="left" wrapText="1"/>
    </xf>
    <xf numFmtId="0" fontId="18" fillId="2" borderId="18" xfId="1" applyFont="1" applyFill="1" applyBorder="1" applyAlignment="1">
      <alignment horizontal="center"/>
    </xf>
    <xf numFmtId="0" fontId="18" fillId="2" borderId="13" xfId="1" applyFont="1" applyFill="1" applyBorder="1" applyAlignment="1">
      <alignment horizontal="center"/>
    </xf>
    <xf numFmtId="164" fontId="18" fillId="5" borderId="26" xfId="0" applyNumberFormat="1" applyFont="1" applyFill="1" applyBorder="1" applyAlignment="1">
      <alignment horizontal="left" wrapText="1"/>
    </xf>
    <xf numFmtId="0" fontId="18" fillId="5" borderId="19" xfId="1" applyFont="1" applyFill="1" applyBorder="1" applyAlignment="1">
      <alignment wrapText="1"/>
    </xf>
    <xf numFmtId="0" fontId="20" fillId="5" borderId="0" xfId="0" applyFont="1" applyFill="1" applyAlignment="1">
      <alignment horizontal="center" vertical="center"/>
    </xf>
    <xf numFmtId="167" fontId="18" fillId="5" borderId="26" xfId="0" applyNumberFormat="1" applyFont="1" applyFill="1" applyBorder="1" applyAlignment="1">
      <alignment horizontal="center" wrapText="1"/>
    </xf>
    <xf numFmtId="167" fontId="18" fillId="5" borderId="19" xfId="0" applyNumberFormat="1" applyFont="1" applyFill="1" applyBorder="1" applyAlignment="1">
      <alignment horizontal="center" wrapText="1"/>
    </xf>
    <xf numFmtId="167" fontId="18" fillId="5" borderId="28" xfId="0" applyNumberFormat="1" applyFont="1" applyFill="1" applyBorder="1" applyAlignment="1">
      <alignment horizontal="center" wrapText="1"/>
    </xf>
    <xf numFmtId="167" fontId="22" fillId="5" borderId="0" xfId="0" applyNumberFormat="1" applyFont="1" applyFill="1" applyBorder="1" applyAlignment="1">
      <alignment wrapText="1"/>
    </xf>
    <xf numFmtId="167" fontId="22" fillId="5" borderId="26" xfId="0" applyNumberFormat="1" applyFont="1" applyFill="1" applyBorder="1" applyAlignment="1">
      <alignment horizontal="left" wrapText="1"/>
    </xf>
    <xf numFmtId="166" fontId="22" fillId="5" borderId="19" xfId="0" applyNumberFormat="1" applyFont="1" applyFill="1" applyBorder="1" applyAlignment="1">
      <alignment horizontal="center" wrapText="1"/>
    </xf>
    <xf numFmtId="166" fontId="22" fillId="5" borderId="28" xfId="1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wrapText="1"/>
    </xf>
    <xf numFmtId="164" fontId="18" fillId="3" borderId="16" xfId="0" applyNumberFormat="1" applyFont="1" applyFill="1" applyBorder="1" applyAlignment="1">
      <alignment horizontal="left" wrapText="1"/>
    </xf>
    <xf numFmtId="0" fontId="18" fillId="3" borderId="1" xfId="1" applyFont="1" applyFill="1" applyBorder="1" applyAlignment="1">
      <alignment wrapText="1"/>
    </xf>
    <xf numFmtId="0" fontId="20" fillId="3" borderId="0" xfId="0" applyFont="1" applyFill="1" applyAlignment="1">
      <alignment horizontal="center" vertical="center"/>
    </xf>
    <xf numFmtId="167" fontId="18" fillId="3" borderId="16" xfId="0" applyNumberFormat="1" applyFont="1" applyFill="1" applyBorder="1" applyAlignment="1">
      <alignment horizontal="center" wrapText="1"/>
    </xf>
    <xf numFmtId="167" fontId="18" fillId="3" borderId="1" xfId="0" applyNumberFormat="1" applyFont="1" applyFill="1" applyBorder="1" applyAlignment="1">
      <alignment horizontal="center" wrapText="1"/>
    </xf>
    <xf numFmtId="167" fontId="18" fillId="3" borderId="2" xfId="0" applyNumberFormat="1" applyFont="1" applyFill="1" applyBorder="1" applyAlignment="1">
      <alignment horizontal="center" wrapText="1"/>
    </xf>
    <xf numFmtId="167" fontId="22" fillId="3" borderId="0" xfId="0" applyNumberFormat="1" applyFont="1" applyFill="1" applyBorder="1" applyAlignment="1">
      <alignment wrapText="1"/>
    </xf>
    <xf numFmtId="167" fontId="22" fillId="3" borderId="16" xfId="0" applyNumberFormat="1" applyFont="1" applyFill="1" applyBorder="1" applyAlignment="1">
      <alignment horizontal="left" wrapText="1"/>
    </xf>
    <xf numFmtId="166" fontId="22" fillId="3" borderId="2" xfId="1" applyNumberFormat="1" applyFont="1" applyFill="1" applyBorder="1" applyAlignment="1">
      <alignment horizontal="center"/>
    </xf>
    <xf numFmtId="164" fontId="18" fillId="4" borderId="16" xfId="0" applyNumberFormat="1" applyFont="1" applyFill="1" applyBorder="1" applyAlignment="1">
      <alignment horizontal="left" wrapText="1"/>
    </xf>
    <xf numFmtId="0" fontId="18" fillId="4" borderId="1" xfId="1" applyFont="1" applyFill="1" applyBorder="1" applyAlignment="1">
      <alignment wrapText="1"/>
    </xf>
    <xf numFmtId="0" fontId="20" fillId="4" borderId="0" xfId="0" applyFont="1" applyFill="1" applyAlignment="1">
      <alignment horizontal="center" vertical="center"/>
    </xf>
    <xf numFmtId="167" fontId="18" fillId="4" borderId="16" xfId="0" applyNumberFormat="1" applyFont="1" applyFill="1" applyBorder="1" applyAlignment="1">
      <alignment horizontal="center" wrapText="1"/>
    </xf>
    <xf numFmtId="167" fontId="18" fillId="4" borderId="1" xfId="0" applyNumberFormat="1" applyFont="1" applyFill="1" applyBorder="1" applyAlignment="1">
      <alignment horizontal="center" wrapText="1"/>
    </xf>
    <xf numFmtId="167" fontId="18" fillId="4" borderId="2" xfId="0" applyNumberFormat="1" applyFont="1" applyFill="1" applyBorder="1" applyAlignment="1">
      <alignment horizontal="center" wrapText="1"/>
    </xf>
    <xf numFmtId="167" fontId="22" fillId="4" borderId="0" xfId="0" applyNumberFormat="1" applyFont="1" applyFill="1" applyBorder="1" applyAlignment="1">
      <alignment wrapText="1"/>
    </xf>
    <xf numFmtId="167" fontId="22" fillId="4" borderId="16" xfId="0" applyNumberFormat="1" applyFont="1" applyFill="1" applyBorder="1" applyAlignment="1">
      <alignment horizontal="left" wrapText="1"/>
    </xf>
    <xf numFmtId="166" fontId="22" fillId="4" borderId="2" xfId="1" applyNumberFormat="1" applyFont="1" applyFill="1" applyBorder="1" applyAlignment="1">
      <alignment horizontal="center"/>
    </xf>
    <xf numFmtId="164" fontId="18" fillId="5" borderId="16" xfId="0" applyNumberFormat="1" applyFont="1" applyFill="1" applyBorder="1" applyAlignment="1">
      <alignment horizontal="left" wrapText="1"/>
    </xf>
    <xf numFmtId="0" fontId="18" fillId="5" borderId="1" xfId="1" applyFont="1" applyFill="1" applyBorder="1" applyAlignment="1">
      <alignment wrapText="1"/>
    </xf>
    <xf numFmtId="167" fontId="18" fillId="5" borderId="16" xfId="0" applyNumberFormat="1" applyFont="1" applyFill="1" applyBorder="1" applyAlignment="1">
      <alignment horizontal="center" wrapText="1"/>
    </xf>
    <xf numFmtId="167" fontId="18" fillId="5" borderId="1" xfId="0" applyNumberFormat="1" applyFont="1" applyFill="1" applyBorder="1" applyAlignment="1">
      <alignment horizontal="center" wrapText="1"/>
    </xf>
    <xf numFmtId="167" fontId="18" fillId="5" borderId="2" xfId="0" applyNumberFormat="1" applyFont="1" applyFill="1" applyBorder="1" applyAlignment="1">
      <alignment horizontal="center" wrapText="1"/>
    </xf>
    <xf numFmtId="167" fontId="22" fillId="5" borderId="16" xfId="0" applyNumberFormat="1" applyFont="1" applyFill="1" applyBorder="1" applyAlignment="1">
      <alignment horizontal="left" wrapText="1"/>
    </xf>
    <xf numFmtId="166" fontId="22" fillId="5" borderId="1" xfId="0" applyNumberFormat="1" applyFont="1" applyFill="1" applyBorder="1" applyAlignment="1">
      <alignment horizontal="center" wrapText="1"/>
    </xf>
    <xf numFmtId="166" fontId="22" fillId="5" borderId="2" xfId="1" applyNumberFormat="1" applyFont="1" applyFill="1" applyBorder="1" applyAlignment="1">
      <alignment horizontal="center"/>
    </xf>
    <xf numFmtId="164" fontId="18" fillId="3" borderId="16" xfId="1" applyNumberFormat="1" applyFont="1" applyFill="1" applyBorder="1" applyAlignment="1">
      <alignment horizontal="left" wrapText="1"/>
    </xf>
    <xf numFmtId="166" fontId="22" fillId="3" borderId="1" xfId="0" applyNumberFormat="1" applyFont="1" applyFill="1" applyBorder="1" applyAlignment="1">
      <alignment horizontal="center" wrapText="1"/>
    </xf>
    <xf numFmtId="166" fontId="22" fillId="4" borderId="1" xfId="0" applyNumberFormat="1" applyFont="1" applyFill="1" applyBorder="1" applyAlignment="1">
      <alignment horizontal="center" wrapText="1"/>
    </xf>
    <xf numFmtId="14" fontId="18" fillId="5" borderId="16" xfId="0" applyNumberFormat="1" applyFont="1" applyFill="1" applyBorder="1" applyAlignment="1">
      <alignment horizontal="left" vertical="center" wrapText="1"/>
    </xf>
    <xf numFmtId="167" fontId="18" fillId="5" borderId="16" xfId="1" applyNumberFormat="1" applyFont="1" applyFill="1" applyBorder="1" applyAlignment="1">
      <alignment horizontal="center" wrapText="1"/>
    </xf>
    <xf numFmtId="167" fontId="18" fillId="5" borderId="1" xfId="1" applyNumberFormat="1" applyFont="1" applyFill="1" applyBorder="1" applyAlignment="1">
      <alignment horizontal="center" wrapText="1"/>
    </xf>
    <xf numFmtId="167" fontId="18" fillId="5" borderId="2" xfId="1" applyNumberFormat="1" applyFont="1" applyFill="1" applyBorder="1" applyAlignment="1">
      <alignment horizontal="center" wrapText="1"/>
    </xf>
    <xf numFmtId="0" fontId="22" fillId="5" borderId="0" xfId="1" applyFont="1" applyFill="1"/>
    <xf numFmtId="0" fontId="22" fillId="5" borderId="16" xfId="1" applyFont="1" applyFill="1" applyBorder="1" applyAlignment="1">
      <alignment horizontal="left" wrapText="1"/>
    </xf>
    <xf numFmtId="166" fontId="22" fillId="5" borderId="1" xfId="1" applyNumberFormat="1" applyFont="1" applyFill="1" applyBorder="1" applyAlignment="1">
      <alignment horizontal="center"/>
    </xf>
    <xf numFmtId="0" fontId="22" fillId="4" borderId="0" xfId="1" applyFont="1" applyFill="1"/>
    <xf numFmtId="0" fontId="22" fillId="4" borderId="0" xfId="0" applyFont="1" applyFill="1">
      <alignment vertical="center"/>
    </xf>
    <xf numFmtId="14" fontId="18" fillId="5" borderId="16" xfId="0" applyNumberFormat="1" applyFont="1" applyFill="1" applyBorder="1" applyAlignment="1">
      <alignment horizontal="left" wrapText="1"/>
    </xf>
    <xf numFmtId="14" fontId="18" fillId="3" borderId="16" xfId="0" applyNumberFormat="1" applyFont="1" applyFill="1" applyBorder="1" applyAlignment="1">
      <alignment horizontal="left" wrapText="1"/>
    </xf>
    <xf numFmtId="164" fontId="18" fillId="4" borderId="16" xfId="1" applyNumberFormat="1" applyFont="1" applyFill="1" applyBorder="1" applyAlignment="1">
      <alignment wrapText="1"/>
    </xf>
    <xf numFmtId="167" fontId="18" fillId="4" borderId="16" xfId="1" applyNumberFormat="1" applyFont="1" applyFill="1" applyBorder="1" applyAlignment="1">
      <alignment horizontal="center" wrapText="1"/>
    </xf>
    <xf numFmtId="167" fontId="18" fillId="4" borderId="1" xfId="1" applyNumberFormat="1" applyFont="1" applyFill="1" applyBorder="1" applyAlignment="1">
      <alignment horizontal="center" wrapText="1"/>
    </xf>
    <xf numFmtId="167" fontId="18" fillId="4" borderId="2" xfId="1" applyNumberFormat="1" applyFont="1" applyFill="1" applyBorder="1" applyAlignment="1">
      <alignment horizontal="center" wrapText="1"/>
    </xf>
    <xf numFmtId="167" fontId="18" fillId="4" borderId="0" xfId="1" applyNumberFormat="1" applyFont="1" applyFill="1"/>
    <xf numFmtId="167" fontId="18" fillId="4" borderId="16" xfId="1" applyNumberFormat="1" applyFont="1" applyFill="1" applyBorder="1" applyAlignment="1">
      <alignment horizontal="left" wrapText="1"/>
    </xf>
    <xf numFmtId="166" fontId="18" fillId="4" borderId="1" xfId="1" applyNumberFormat="1" applyFont="1" applyFill="1" applyBorder="1" applyAlignment="1">
      <alignment horizontal="center"/>
    </xf>
    <xf numFmtId="0" fontId="18" fillId="4" borderId="0" xfId="1" applyFont="1" applyFill="1"/>
    <xf numFmtId="0" fontId="20" fillId="4" borderId="0" xfId="0" applyFont="1" applyFill="1">
      <alignment vertical="center"/>
    </xf>
    <xf numFmtId="167" fontId="22" fillId="5" borderId="2" xfId="1" applyNumberFormat="1" applyFont="1" applyFill="1" applyBorder="1" applyAlignment="1">
      <alignment horizontal="center"/>
    </xf>
    <xf numFmtId="167" fontId="22" fillId="4" borderId="2" xfId="1" applyNumberFormat="1" applyFont="1" applyFill="1" applyBorder="1" applyAlignment="1">
      <alignment horizontal="center"/>
    </xf>
    <xf numFmtId="164" fontId="18" fillId="5" borderId="16" xfId="1" applyNumberFormat="1" applyFont="1" applyFill="1" applyBorder="1" applyAlignment="1">
      <alignment horizontal="left" wrapText="1"/>
    </xf>
    <xf numFmtId="167" fontId="22" fillId="5" borderId="0" xfId="1" applyNumberFormat="1" applyFont="1" applyFill="1"/>
    <xf numFmtId="167" fontId="22" fillId="5" borderId="16" xfId="1" applyNumberFormat="1" applyFont="1" applyFill="1" applyBorder="1" applyAlignment="1">
      <alignment horizontal="left" wrapText="1"/>
    </xf>
    <xf numFmtId="14" fontId="18" fillId="4" borderId="16" xfId="0" applyNumberFormat="1" applyFont="1" applyFill="1" applyBorder="1" applyAlignment="1">
      <alignment horizontal="left" wrapText="1"/>
    </xf>
    <xf numFmtId="166" fontId="22" fillId="4" borderId="1" xfId="1" applyNumberFormat="1" applyFont="1" applyFill="1" applyBorder="1" applyAlignment="1">
      <alignment horizontal="center"/>
    </xf>
    <xf numFmtId="164" fontId="18" fillId="5" borderId="17" xfId="0" applyNumberFormat="1" applyFont="1" applyFill="1" applyBorder="1" applyAlignment="1">
      <alignment horizontal="left" wrapText="1"/>
    </xf>
    <xf numFmtId="0" fontId="18" fillId="5" borderId="18" xfId="1" applyFont="1" applyFill="1" applyBorder="1" applyAlignment="1">
      <alignment wrapText="1"/>
    </xf>
    <xf numFmtId="167" fontId="18" fillId="5" borderId="17" xfId="0" applyNumberFormat="1" applyFont="1" applyFill="1" applyBorder="1" applyAlignment="1">
      <alignment horizontal="center" wrapText="1"/>
    </xf>
    <xf numFmtId="167" fontId="18" fillId="5" borderId="18" xfId="0" applyNumberFormat="1" applyFont="1" applyFill="1" applyBorder="1" applyAlignment="1">
      <alignment horizontal="center" wrapText="1"/>
    </xf>
    <xf numFmtId="167" fontId="18" fillId="5" borderId="13" xfId="0" applyNumberFormat="1" applyFont="1" applyFill="1" applyBorder="1" applyAlignment="1">
      <alignment horizontal="center" wrapText="1"/>
    </xf>
    <xf numFmtId="167" fontId="22" fillId="5" borderId="17" xfId="0" applyNumberFormat="1" applyFont="1" applyFill="1" applyBorder="1" applyAlignment="1">
      <alignment horizontal="left" wrapText="1"/>
    </xf>
    <xf numFmtId="166" fontId="22" fillId="5" borderId="18" xfId="0" applyNumberFormat="1" applyFont="1" applyFill="1" applyBorder="1" applyAlignment="1">
      <alignment horizontal="center" wrapText="1"/>
    </xf>
    <xf numFmtId="166" fontId="22" fillId="5" borderId="13" xfId="1" applyNumberFormat="1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left" wrapText="1"/>
    </xf>
    <xf numFmtId="0" fontId="18" fillId="3" borderId="3" xfId="1" applyFont="1" applyFill="1" applyBorder="1" applyAlignment="1">
      <alignment wrapText="1"/>
    </xf>
    <xf numFmtId="167" fontId="18" fillId="3" borderId="7" xfId="0" applyNumberFormat="1" applyFont="1" applyFill="1" applyBorder="1" applyAlignment="1">
      <alignment horizontal="center" wrapText="1"/>
    </xf>
    <xf numFmtId="167" fontId="18" fillId="3" borderId="3" xfId="0" applyNumberFormat="1" applyFont="1" applyFill="1" applyBorder="1" applyAlignment="1">
      <alignment horizontal="center" wrapText="1"/>
    </xf>
    <xf numFmtId="167" fontId="18" fillId="3" borderId="4" xfId="0" applyNumberFormat="1" applyFont="1" applyFill="1" applyBorder="1" applyAlignment="1">
      <alignment horizontal="center" wrapText="1"/>
    </xf>
    <xf numFmtId="167" fontId="22" fillId="3" borderId="7" xfId="0" applyNumberFormat="1" applyFont="1" applyFill="1" applyBorder="1" applyAlignment="1">
      <alignment horizontal="left" wrapText="1"/>
    </xf>
    <xf numFmtId="166" fontId="22" fillId="3" borderId="3" xfId="0" applyNumberFormat="1" applyFont="1" applyFill="1" applyBorder="1" applyAlignment="1">
      <alignment horizontal="center" wrapText="1"/>
    </xf>
    <xf numFmtId="166" fontId="22" fillId="3" borderId="4" xfId="1" applyNumberFormat="1" applyFont="1" applyFill="1" applyBorder="1" applyAlignment="1">
      <alignment horizontal="center"/>
    </xf>
    <xf numFmtId="14" fontId="18" fillId="3" borderId="15" xfId="0" applyNumberFormat="1" applyFont="1" applyFill="1" applyBorder="1" applyAlignment="1">
      <alignment horizontal="left" wrapText="1"/>
    </xf>
    <xf numFmtId="0" fontId="18" fillId="3" borderId="11" xfId="1" applyFont="1" applyFill="1" applyBorder="1" applyAlignment="1">
      <alignment wrapText="1"/>
    </xf>
    <xf numFmtId="166" fontId="18" fillId="3" borderId="20" xfId="0" applyNumberFormat="1" applyFont="1" applyFill="1" applyBorder="1" applyAlignment="1">
      <alignment horizontal="center" wrapText="1"/>
    </xf>
    <xf numFmtId="166" fontId="18" fillId="3" borderId="11" xfId="0" applyNumberFormat="1" applyFont="1" applyFill="1" applyBorder="1" applyAlignment="1">
      <alignment horizontal="center" wrapText="1"/>
    </xf>
    <xf numFmtId="166" fontId="18" fillId="3" borderId="8" xfId="0" applyNumberFormat="1" applyFont="1" applyFill="1" applyBorder="1" applyAlignment="1">
      <alignment horizontal="center" wrapText="1"/>
    </xf>
    <xf numFmtId="0" fontId="22" fillId="3" borderId="0" xfId="0" applyFont="1" applyFill="1" applyBorder="1" applyAlignment="1">
      <alignment wrapText="1"/>
    </xf>
    <xf numFmtId="0" fontId="22" fillId="3" borderId="15" xfId="0" applyFont="1" applyFill="1" applyBorder="1" applyAlignment="1">
      <alignment horizontal="left" wrapText="1"/>
    </xf>
    <xf numFmtId="0" fontId="22" fillId="3" borderId="11" xfId="0" applyFont="1" applyFill="1" applyBorder="1" applyAlignment="1">
      <alignment horizontal="center" wrapText="1"/>
    </xf>
    <xf numFmtId="166" fontId="22" fillId="3" borderId="8" xfId="1" applyNumberFormat="1" applyFont="1" applyFill="1" applyBorder="1" applyAlignment="1">
      <alignment horizontal="center"/>
    </xf>
    <xf numFmtId="166" fontId="18" fillId="3" borderId="21" xfId="0" applyNumberFormat="1" applyFont="1" applyFill="1" applyBorder="1" applyAlignment="1">
      <alignment horizontal="center" wrapText="1"/>
    </xf>
    <xf numFmtId="166" fontId="18" fillId="3" borderId="1" xfId="0" applyNumberFormat="1" applyFont="1" applyFill="1" applyBorder="1" applyAlignment="1">
      <alignment horizontal="center" wrapText="1"/>
    </xf>
    <xf numFmtId="166" fontId="18" fillId="3" borderId="2" xfId="0" applyNumberFormat="1" applyFont="1" applyFill="1" applyBorder="1" applyAlignment="1">
      <alignment horizontal="center" wrapText="1"/>
    </xf>
    <xf numFmtId="0" fontId="22" fillId="3" borderId="16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center" wrapText="1"/>
    </xf>
    <xf numFmtId="14" fontId="18" fillId="3" borderId="16" xfId="0" applyNumberFormat="1" applyFont="1" applyFill="1" applyBorder="1" applyAlignment="1">
      <alignment horizontal="left" vertical="center" wrapText="1"/>
    </xf>
    <xf numFmtId="166" fontId="20" fillId="3" borderId="21" xfId="0" applyNumberFormat="1" applyFont="1" applyFill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 vertical="center" wrapText="1"/>
    </xf>
    <xf numFmtId="166" fontId="20" fillId="3" borderId="2" xfId="0" applyNumberFormat="1" applyFont="1" applyFill="1" applyBorder="1" applyAlignment="1">
      <alignment horizontal="center" vertical="center" wrapText="1"/>
    </xf>
    <xf numFmtId="0" fontId="23" fillId="3" borderId="0" xfId="0" applyFont="1" applyFill="1">
      <alignment vertical="center"/>
    </xf>
    <xf numFmtId="0" fontId="23" fillId="3" borderId="16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4" borderId="0" xfId="0" applyFont="1" applyFill="1">
      <alignment vertical="center"/>
    </xf>
    <xf numFmtId="14" fontId="18" fillId="3" borderId="7" xfId="0" applyNumberFormat="1" applyFont="1" applyFill="1" applyBorder="1" applyAlignment="1">
      <alignment horizontal="left" vertical="center" wrapText="1"/>
    </xf>
    <xf numFmtId="166" fontId="20" fillId="3" borderId="22" xfId="0" applyNumberFormat="1" applyFont="1" applyFill="1" applyBorder="1" applyAlignment="1">
      <alignment horizontal="center" vertical="center" wrapText="1"/>
    </xf>
    <xf numFmtId="166" fontId="20" fillId="3" borderId="3" xfId="0" applyNumberFormat="1" applyFont="1" applyFill="1" applyBorder="1" applyAlignment="1">
      <alignment horizontal="center" vertical="center" wrapText="1"/>
    </xf>
    <xf numFmtId="166" fontId="20" fillId="3" borderId="4" xfId="0" applyNumberFormat="1" applyFont="1" applyFill="1" applyBorder="1" applyAlignment="1">
      <alignment horizontal="center" vertical="center" wrapText="1"/>
    </xf>
    <xf numFmtId="14" fontId="18" fillId="3" borderId="15" xfId="0" applyNumberFormat="1" applyFont="1" applyFill="1" applyBorder="1" applyAlignment="1">
      <alignment horizontal="left" vertical="center" wrapText="1"/>
    </xf>
    <xf numFmtId="166" fontId="20" fillId="3" borderId="20" xfId="0" applyNumberFormat="1" applyFont="1" applyFill="1" applyBorder="1" applyAlignment="1">
      <alignment horizontal="center" vertical="center" wrapText="1"/>
    </xf>
    <xf numFmtId="166" fontId="20" fillId="3" borderId="11" xfId="0" applyNumberFormat="1" applyFont="1" applyFill="1" applyBorder="1" applyAlignment="1">
      <alignment horizontal="center" vertical="center" wrapText="1"/>
    </xf>
    <xf numFmtId="166" fontId="20" fillId="3" borderId="8" xfId="0" applyNumberFormat="1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center" vertical="center"/>
    </xf>
    <xf numFmtId="0" fontId="23" fillId="2" borderId="0" xfId="0" applyFont="1" applyFill="1">
      <alignment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center" vertical="center"/>
    </xf>
    <xf numFmtId="166" fontId="22" fillId="2" borderId="0" xfId="1" applyNumberFormat="1" applyFont="1" applyFill="1" applyBorder="1" applyAlignment="1">
      <alignment horizontal="center"/>
    </xf>
    <xf numFmtId="0" fontId="23" fillId="2" borderId="23" xfId="0" applyFont="1" applyFill="1" applyBorder="1" applyAlignment="1">
      <alignment horizontal="left" vertical="center"/>
    </xf>
    <xf numFmtId="167" fontId="18" fillId="2" borderId="26" xfId="0" applyNumberFormat="1" applyFont="1" applyFill="1" applyBorder="1" applyAlignment="1">
      <alignment horizontal="center" vertical="center"/>
    </xf>
    <xf numFmtId="167" fontId="18" fillId="2" borderId="19" xfId="0" applyNumberFormat="1" applyFont="1" applyFill="1" applyBorder="1" applyAlignment="1">
      <alignment horizontal="center" vertical="center"/>
    </xf>
    <xf numFmtId="167" fontId="18" fillId="2" borderId="28" xfId="0" applyNumberFormat="1" applyFont="1" applyFill="1" applyBorder="1" applyAlignment="1">
      <alignment horizontal="center" vertical="center"/>
    </xf>
    <xf numFmtId="167" fontId="24" fillId="2" borderId="0" xfId="0" applyNumberFormat="1" applyFont="1" applyFill="1">
      <alignment vertical="center"/>
    </xf>
    <xf numFmtId="167" fontId="19" fillId="2" borderId="26" xfId="0" applyNumberFormat="1" applyFont="1" applyFill="1" applyBorder="1" applyAlignment="1">
      <alignment horizontal="left" wrapText="1"/>
    </xf>
    <xf numFmtId="167" fontId="19" fillId="2" borderId="19" xfId="0" applyNumberFormat="1" applyFont="1" applyFill="1" applyBorder="1" applyAlignment="1">
      <alignment horizontal="center"/>
    </xf>
    <xf numFmtId="167" fontId="19" fillId="2" borderId="28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center"/>
    </xf>
    <xf numFmtId="166" fontId="24" fillId="2" borderId="0" xfId="0" applyNumberFormat="1" applyFont="1" applyFill="1">
      <alignment vertical="center"/>
    </xf>
    <xf numFmtId="0" fontId="24" fillId="2" borderId="0" xfId="0" applyFont="1" applyFill="1">
      <alignment vertical="center"/>
    </xf>
    <xf numFmtId="0" fontId="23" fillId="2" borderId="24" xfId="0" applyFont="1" applyFill="1" applyBorder="1" applyAlignment="1">
      <alignment horizontal="left" vertical="center"/>
    </xf>
    <xf numFmtId="167" fontId="18" fillId="2" borderId="16" xfId="0" applyNumberFormat="1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167" fontId="18" fillId="2" borderId="2" xfId="0" applyNumberFormat="1" applyFont="1" applyFill="1" applyBorder="1" applyAlignment="1">
      <alignment horizontal="center" vertical="center"/>
    </xf>
    <xf numFmtId="167" fontId="19" fillId="2" borderId="16" xfId="0" applyNumberFormat="1" applyFont="1" applyFill="1" applyBorder="1" applyAlignment="1">
      <alignment horizontal="left" wrapText="1"/>
    </xf>
    <xf numFmtId="167" fontId="19" fillId="2" borderId="1" xfId="0" applyNumberFormat="1" applyFont="1" applyFill="1" applyBorder="1" applyAlignment="1">
      <alignment horizontal="center"/>
    </xf>
    <xf numFmtId="167" fontId="19" fillId="2" borderId="2" xfId="0" applyNumberFormat="1" applyFont="1" applyFill="1" applyBorder="1" applyAlignment="1">
      <alignment horizontal="right"/>
    </xf>
    <xf numFmtId="0" fontId="19" fillId="2" borderId="0" xfId="0" applyFont="1" applyFill="1" applyBorder="1" applyAlignment="1">
      <alignment horizontal="left"/>
    </xf>
    <xf numFmtId="0" fontId="23" fillId="2" borderId="25" xfId="0" applyFont="1" applyFill="1" applyBorder="1" applyAlignment="1">
      <alignment horizontal="left" vertical="center"/>
    </xf>
    <xf numFmtId="167" fontId="18" fillId="2" borderId="7" xfId="0" applyNumberFormat="1" applyFont="1" applyFill="1" applyBorder="1" applyAlignment="1">
      <alignment horizontal="center" vertical="center"/>
    </xf>
    <xf numFmtId="167" fontId="18" fillId="2" borderId="3" xfId="0" applyNumberFormat="1" applyFont="1" applyFill="1" applyBorder="1" applyAlignment="1">
      <alignment horizontal="center" vertical="center"/>
    </xf>
    <xf numFmtId="167" fontId="18" fillId="2" borderId="4" xfId="0" applyNumberFormat="1" applyFont="1" applyFill="1" applyBorder="1" applyAlignment="1">
      <alignment horizontal="center" vertical="center"/>
    </xf>
    <xf numFmtId="167" fontId="19" fillId="2" borderId="7" xfId="0" applyNumberFormat="1" applyFont="1" applyFill="1" applyBorder="1" applyAlignment="1">
      <alignment horizontal="left" wrapText="1"/>
    </xf>
    <xf numFmtId="167" fontId="19" fillId="2" borderId="3" xfId="0" applyNumberFormat="1" applyFont="1" applyFill="1" applyBorder="1" applyAlignment="1">
      <alignment horizontal="center"/>
    </xf>
    <xf numFmtId="167" fontId="19" fillId="2" borderId="4" xfId="0" applyNumberFormat="1" applyFont="1" applyFill="1" applyBorder="1" applyAlignment="1">
      <alignment horizontal="right"/>
    </xf>
    <xf numFmtId="167" fontId="22" fillId="4" borderId="26" xfId="0" applyNumberFormat="1" applyFont="1" applyFill="1" applyBorder="1" applyAlignment="1">
      <alignment horizontal="left" wrapText="1"/>
    </xf>
    <xf numFmtId="166" fontId="22" fillId="4" borderId="19" xfId="0" applyNumberFormat="1" applyFont="1" applyFill="1" applyBorder="1" applyAlignment="1">
      <alignment horizontal="center" wrapText="1"/>
    </xf>
    <xf numFmtId="166" fontId="22" fillId="4" borderId="28" xfId="1" applyNumberFormat="1" applyFont="1" applyFill="1" applyBorder="1" applyAlignment="1">
      <alignment horizontal="center"/>
    </xf>
    <xf numFmtId="167" fontId="22" fillId="4" borderId="7" xfId="0" applyNumberFormat="1" applyFont="1" applyFill="1" applyBorder="1" applyAlignment="1">
      <alignment horizontal="left" wrapText="1"/>
    </xf>
    <xf numFmtId="166" fontId="22" fillId="4" borderId="3" xfId="0" applyNumberFormat="1" applyFont="1" applyFill="1" applyBorder="1" applyAlignment="1">
      <alignment horizontal="center" wrapText="1"/>
    </xf>
    <xf numFmtId="166" fontId="22" fillId="4" borderId="4" xfId="1" applyNumberFormat="1" applyFont="1" applyFill="1" applyBorder="1" applyAlignment="1">
      <alignment horizontal="center"/>
    </xf>
    <xf numFmtId="164" fontId="18" fillId="4" borderId="26" xfId="0" applyNumberFormat="1" applyFont="1" applyFill="1" applyBorder="1" applyAlignment="1">
      <alignment horizontal="left" wrapText="1"/>
    </xf>
    <xf numFmtId="0" fontId="18" fillId="4" borderId="19" xfId="1" applyFont="1" applyFill="1" applyBorder="1" applyAlignment="1">
      <alignment wrapText="1"/>
    </xf>
    <xf numFmtId="164" fontId="18" fillId="4" borderId="7" xfId="0" applyNumberFormat="1" applyFont="1" applyFill="1" applyBorder="1" applyAlignment="1">
      <alignment horizontal="left" wrapText="1"/>
    </xf>
    <xf numFmtId="0" fontId="18" fillId="4" borderId="3" xfId="1" applyFont="1" applyFill="1" applyBorder="1" applyAlignment="1">
      <alignment wrapText="1"/>
    </xf>
    <xf numFmtId="14" fontId="18" fillId="4" borderId="15" xfId="0" applyNumberFormat="1" applyFont="1" applyFill="1" applyBorder="1" applyAlignment="1">
      <alignment horizontal="left" vertical="center" wrapText="1"/>
    </xf>
    <xf numFmtId="0" fontId="18" fillId="4" borderId="11" xfId="1" applyFont="1" applyFill="1" applyBorder="1" applyAlignment="1">
      <alignment wrapText="1"/>
    </xf>
    <xf numFmtId="0" fontId="22" fillId="4" borderId="15" xfId="1" applyFont="1" applyFill="1" applyBorder="1" applyAlignment="1">
      <alignment horizontal="left" wrapText="1"/>
    </xf>
    <xf numFmtId="0" fontId="22" fillId="4" borderId="11" xfId="1" applyFont="1" applyFill="1" applyBorder="1" applyAlignment="1">
      <alignment horizontal="center"/>
    </xf>
    <xf numFmtId="167" fontId="22" fillId="4" borderId="8" xfId="1" applyNumberFormat="1" applyFont="1" applyFill="1" applyBorder="1" applyAlignment="1">
      <alignment horizontal="center"/>
    </xf>
    <xf numFmtId="0" fontId="22" fillId="2" borderId="0" xfId="1" applyFont="1" applyFill="1"/>
    <xf numFmtId="0" fontId="22" fillId="2" borderId="0" xfId="0" applyFont="1" applyFill="1">
      <alignment vertical="center"/>
    </xf>
    <xf numFmtId="0" fontId="22" fillId="2" borderId="0" xfId="0" applyFont="1" applyFill="1" applyBorder="1" applyAlignment="1">
      <alignment wrapText="1"/>
    </xf>
    <xf numFmtId="167" fontId="18" fillId="4" borderId="7" xfId="0" applyNumberFormat="1" applyFont="1" applyFill="1" applyBorder="1" applyAlignment="1">
      <alignment horizontal="center" wrapText="1"/>
    </xf>
    <xf numFmtId="167" fontId="18" fillId="4" borderId="3" xfId="0" applyNumberFormat="1" applyFont="1" applyFill="1" applyBorder="1" applyAlignment="1">
      <alignment horizontal="center" wrapText="1"/>
    </xf>
    <xf numFmtId="167" fontId="18" fillId="4" borderId="4" xfId="0" applyNumberFormat="1" applyFont="1" applyFill="1" applyBorder="1" applyAlignment="1">
      <alignment horizontal="center" wrapText="1"/>
    </xf>
    <xf numFmtId="167" fontId="22" fillId="4" borderId="4" xfId="1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166" fontId="24" fillId="2" borderId="0" xfId="0" applyNumberFormat="1" applyFont="1" applyFill="1" applyBorder="1" applyAlignment="1">
      <alignment horizontal="center" vertical="center"/>
    </xf>
    <xf numFmtId="166" fontId="21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 wrapText="1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/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/>
    </xf>
    <xf numFmtId="0" fontId="26" fillId="2" borderId="0" xfId="0" applyFont="1" applyFill="1" applyAlignment="1">
      <alignment horizontal="left" wrapText="1"/>
    </xf>
    <xf numFmtId="49" fontId="26" fillId="2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0" fontId="26" fillId="0" borderId="0" xfId="0" applyFont="1">
      <alignment vertical="center"/>
    </xf>
    <xf numFmtId="0" fontId="28" fillId="0" borderId="0" xfId="0" applyFont="1" applyBorder="1" applyAlignment="1">
      <alignment horizontal="left"/>
    </xf>
    <xf numFmtId="0" fontId="18" fillId="0" borderId="0" xfId="0" applyFont="1" applyBorder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0" fillId="0" borderId="0" xfId="0" applyFont="1">
      <alignment vertical="center"/>
    </xf>
    <xf numFmtId="0" fontId="26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12" xfId="0" applyFont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26" fillId="0" borderId="6" xfId="0" applyFont="1" applyBorder="1" applyAlignment="1">
      <alignment horizontal="left" wrapText="1"/>
    </xf>
    <xf numFmtId="0" fontId="26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/>
    <xf numFmtId="0" fontId="8" fillId="0" borderId="0" xfId="0" applyFont="1" applyAlignment="1">
      <alignment vertical="center"/>
    </xf>
    <xf numFmtId="0" fontId="29" fillId="0" borderId="10" xfId="0" applyFont="1" applyBorder="1" applyAlignment="1">
      <alignment vertical="center" wrapText="1"/>
    </xf>
    <xf numFmtId="0" fontId="29" fillId="2" borderId="14" xfId="0" applyFont="1" applyFill="1" applyBorder="1" applyAlignment="1">
      <alignment wrapText="1"/>
    </xf>
    <xf numFmtId="0" fontId="29" fillId="0" borderId="27" xfId="0" applyFont="1" applyBorder="1" applyAlignment="1">
      <alignment wrapText="1"/>
    </xf>
    <xf numFmtId="0" fontId="29" fillId="2" borderId="32" xfId="0" applyFont="1" applyFill="1" applyBorder="1" applyAlignment="1">
      <alignment wrapText="1"/>
    </xf>
    <xf numFmtId="1" fontId="26" fillId="2" borderId="29" xfId="0" applyNumberFormat="1" applyFont="1" applyFill="1" applyBorder="1" applyAlignment="1">
      <alignment horizontal="center" wrapText="1"/>
    </xf>
    <xf numFmtId="1" fontId="26" fillId="2" borderId="30" xfId="0" applyNumberFormat="1" applyFont="1" applyFill="1" applyBorder="1" applyAlignment="1">
      <alignment horizontal="center" wrapText="1"/>
    </xf>
    <xf numFmtId="1" fontId="26" fillId="2" borderId="1" xfId="0" applyNumberFormat="1" applyFont="1" applyFill="1" applyBorder="1" applyAlignment="1">
      <alignment horizontal="center" wrapText="1"/>
    </xf>
    <xf numFmtId="1" fontId="26" fillId="2" borderId="3" xfId="0" applyNumberFormat="1" applyFont="1" applyFill="1" applyBorder="1" applyAlignment="1">
      <alignment horizontal="center" wrapText="1"/>
    </xf>
    <xf numFmtId="0" fontId="26" fillId="2" borderId="29" xfId="0" applyFont="1" applyFill="1" applyBorder="1" applyAlignment="1">
      <alignment wrapText="1"/>
    </xf>
    <xf numFmtId="0" fontId="26" fillId="2" borderId="30" xfId="0" applyFont="1" applyFill="1" applyBorder="1" applyAlignment="1">
      <alignment wrapText="1"/>
    </xf>
    <xf numFmtId="0" fontId="26" fillId="2" borderId="31" xfId="0" applyFont="1" applyFill="1" applyBorder="1" applyAlignment="1">
      <alignment wrapText="1"/>
    </xf>
    <xf numFmtId="3" fontId="26" fillId="2" borderId="29" xfId="0" applyNumberFormat="1" applyFont="1" applyFill="1" applyBorder="1" applyAlignment="1">
      <alignment horizontal="center" wrapText="1"/>
    </xf>
    <xf numFmtId="3" fontId="26" fillId="2" borderId="30" xfId="0" applyNumberFormat="1" applyFont="1" applyFill="1" applyBorder="1" applyAlignment="1">
      <alignment horizontal="center" wrapText="1"/>
    </xf>
    <xf numFmtId="3" fontId="26" fillId="2" borderId="31" xfId="0" applyNumberFormat="1" applyFont="1" applyFill="1" applyBorder="1" applyAlignment="1">
      <alignment horizontal="center" wrapText="1"/>
    </xf>
    <xf numFmtId="2" fontId="26" fillId="2" borderId="28" xfId="0" applyNumberFormat="1" applyFont="1" applyFill="1" applyBorder="1" applyAlignment="1">
      <alignment horizontal="center" wrapText="1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6" fillId="2" borderId="2" xfId="0" applyNumberFormat="1" applyFont="1" applyFill="1" applyBorder="1" applyAlignment="1">
      <alignment horizontal="center" wrapText="1"/>
    </xf>
    <xf numFmtId="49" fontId="18" fillId="4" borderId="1" xfId="1" applyNumberFormat="1" applyFont="1" applyFill="1" applyBorder="1" applyAlignment="1">
      <alignment horizontal="center" wrapText="1"/>
    </xf>
    <xf numFmtId="49" fontId="18" fillId="4" borderId="2" xfId="1" applyNumberFormat="1" applyFont="1" applyFill="1" applyBorder="1" applyAlignment="1">
      <alignment horizontal="center" wrapText="1"/>
    </xf>
    <xf numFmtId="49" fontId="18" fillId="6" borderId="29" xfId="1" applyNumberFormat="1" applyFont="1" applyFill="1" applyBorder="1" applyAlignment="1">
      <alignment horizontal="center" wrapText="1"/>
    </xf>
    <xf numFmtId="49" fontId="18" fillId="6" borderId="33" xfId="1" applyNumberFormat="1" applyFont="1" applyFill="1" applyBorder="1" applyAlignment="1">
      <alignment horizontal="center" wrapText="1"/>
    </xf>
    <xf numFmtId="0" fontId="17" fillId="2" borderId="0" xfId="1" applyFont="1" applyFill="1" applyBorder="1" applyAlignment="1">
      <alignment horizontal="left" wrapText="1"/>
    </xf>
    <xf numFmtId="0" fontId="19" fillId="2" borderId="9" xfId="1" applyFont="1" applyFill="1" applyBorder="1" applyAlignment="1">
      <alignment horizontal="center" wrapText="1"/>
    </xf>
    <xf numFmtId="0" fontId="19" fillId="2" borderId="10" xfId="1" applyFont="1" applyFill="1" applyBorder="1" applyAlignment="1">
      <alignment horizontal="center" wrapText="1"/>
    </xf>
    <xf numFmtId="165" fontId="18" fillId="2" borderId="11" xfId="1" applyNumberFormat="1" applyFont="1" applyFill="1" applyBorder="1" applyAlignment="1">
      <alignment horizontal="center" wrapText="1"/>
    </xf>
    <xf numFmtId="0" fontId="18" fillId="2" borderId="8" xfId="1" applyFont="1" applyFill="1" applyBorder="1" applyAlignment="1">
      <alignment horizontal="center" wrapText="1"/>
    </xf>
    <xf numFmtId="165" fontId="18" fillId="2" borderId="1" xfId="1" applyNumberFormat="1" applyFont="1" applyFill="1" applyBorder="1" applyAlignment="1">
      <alignment horizontal="center" wrapText="1"/>
    </xf>
    <xf numFmtId="0" fontId="18" fillId="2" borderId="2" xfId="1" applyFont="1" applyFill="1" applyBorder="1" applyAlignment="1">
      <alignment horizontal="center" wrapText="1"/>
    </xf>
    <xf numFmtId="165" fontId="18" fillId="2" borderId="18" xfId="1" applyNumberFormat="1" applyFont="1" applyFill="1" applyBorder="1" applyAlignment="1">
      <alignment horizontal="center" wrapText="1"/>
    </xf>
    <xf numFmtId="0" fontId="18" fillId="2" borderId="13" xfId="1" applyFont="1" applyFill="1" applyBorder="1" applyAlignment="1">
      <alignment horizontal="center" wrapText="1"/>
    </xf>
    <xf numFmtId="49" fontId="18" fillId="4" borderId="1" xfId="0" applyNumberFormat="1" applyFont="1" applyFill="1" applyBorder="1" applyAlignment="1">
      <alignment horizontal="center" wrapText="1"/>
    </xf>
    <xf numFmtId="49" fontId="18" fillId="4" borderId="2" xfId="0" applyNumberFormat="1" applyFont="1" applyFill="1" applyBorder="1" applyAlignment="1">
      <alignment horizontal="center" wrapText="1"/>
    </xf>
    <xf numFmtId="49" fontId="18" fillId="4" borderId="30" xfId="1" applyNumberFormat="1" applyFont="1" applyFill="1" applyBorder="1" applyAlignment="1">
      <alignment horizontal="center" wrapText="1"/>
    </xf>
    <xf numFmtId="49" fontId="18" fillId="4" borderId="34" xfId="1" applyNumberFormat="1" applyFont="1" applyFill="1" applyBorder="1" applyAlignment="1">
      <alignment horizontal="center" wrapText="1"/>
    </xf>
    <xf numFmtId="49" fontId="18" fillId="4" borderId="41" xfId="1" applyNumberFormat="1" applyFont="1" applyFill="1" applyBorder="1" applyAlignment="1">
      <alignment horizontal="center" wrapText="1"/>
    </xf>
    <xf numFmtId="49" fontId="18" fillId="4" borderId="36" xfId="1" applyNumberFormat="1" applyFont="1" applyFill="1" applyBorder="1" applyAlignment="1">
      <alignment horizontal="center" wrapText="1"/>
    </xf>
    <xf numFmtId="0" fontId="26" fillId="2" borderId="0" xfId="0" applyFont="1" applyFill="1" applyAlignment="1">
      <alignment horizontal="left"/>
    </xf>
    <xf numFmtId="14" fontId="18" fillId="2" borderId="38" xfId="0" applyNumberFormat="1" applyFont="1" applyFill="1" applyBorder="1" applyAlignment="1">
      <alignment horizontal="center" vertical="center"/>
    </xf>
    <xf numFmtId="14" fontId="18" fillId="2" borderId="37" xfId="0" applyNumberFormat="1" applyFont="1" applyFill="1" applyBorder="1" applyAlignment="1">
      <alignment horizontal="center" vertical="center"/>
    </xf>
    <xf numFmtId="14" fontId="18" fillId="2" borderId="0" xfId="0" applyNumberFormat="1" applyFont="1" applyFill="1" applyBorder="1" applyAlignment="1">
      <alignment horizontal="center" vertical="center"/>
    </xf>
    <xf numFmtId="14" fontId="18" fillId="2" borderId="39" xfId="0" applyNumberFormat="1" applyFont="1" applyFill="1" applyBorder="1" applyAlignment="1">
      <alignment horizontal="center" vertical="center"/>
    </xf>
    <xf numFmtId="14" fontId="18" fillId="2" borderId="40" xfId="0" applyNumberFormat="1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left" vertical="center"/>
    </xf>
    <xf numFmtId="0" fontId="18" fillId="2" borderId="28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left" vertical="center"/>
    </xf>
    <xf numFmtId="0" fontId="18" fillId="2" borderId="31" xfId="0" applyFont="1" applyFill="1" applyBorder="1" applyAlignment="1">
      <alignment horizontal="left" vertical="center"/>
    </xf>
    <xf numFmtId="0" fontId="18" fillId="2" borderId="35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horizontal="center" vertical="center"/>
    </xf>
    <xf numFmtId="49" fontId="18" fillId="4" borderId="30" xfId="0" applyNumberFormat="1" applyFont="1" applyFill="1" applyBorder="1" applyAlignment="1">
      <alignment horizontal="center" wrapText="1"/>
    </xf>
    <xf numFmtId="49" fontId="18" fillId="4" borderId="34" xfId="0" applyNumberFormat="1" applyFont="1" applyFill="1" applyBorder="1" applyAlignment="1">
      <alignment horizontal="center" wrapText="1"/>
    </xf>
    <xf numFmtId="49" fontId="18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 wrapText="1"/>
    </xf>
    <xf numFmtId="49" fontId="18" fillId="6" borderId="1" xfId="0" applyNumberFormat="1" applyFont="1" applyFill="1" applyBorder="1" applyAlignment="1">
      <alignment horizontal="center" wrapText="1"/>
    </xf>
    <xf numFmtId="49" fontId="18" fillId="6" borderId="2" xfId="0" applyNumberFormat="1" applyFont="1" applyFill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49" fontId="18" fillId="3" borderId="1" xfId="0" applyNumberFormat="1" applyFont="1" applyFill="1" applyBorder="1" applyAlignment="1">
      <alignment horizontal="center" wrapText="1"/>
    </xf>
    <xf numFmtId="49" fontId="18" fillId="3" borderId="2" xfId="0" applyNumberFormat="1" applyFont="1" applyFill="1" applyBorder="1" applyAlignment="1">
      <alignment horizontal="center" wrapText="1"/>
    </xf>
    <xf numFmtId="165" fontId="6" fillId="4" borderId="1" xfId="1" applyNumberFormat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wrapText="1"/>
    </xf>
    <xf numFmtId="49" fontId="18" fillId="3" borderId="1" xfId="1" applyNumberFormat="1" applyFont="1" applyFill="1" applyBorder="1" applyAlignment="1">
      <alignment horizontal="center" wrapText="1"/>
    </xf>
    <xf numFmtId="49" fontId="18" fillId="3" borderId="2" xfId="1" applyNumberFormat="1" applyFont="1" applyFill="1" applyBorder="1" applyAlignment="1">
      <alignment horizontal="center" wrapText="1"/>
    </xf>
    <xf numFmtId="165" fontId="6" fillId="2" borderId="18" xfId="1" applyNumberFormat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12" fillId="2" borderId="9" xfId="1" applyFont="1" applyFill="1" applyBorder="1" applyAlignment="1">
      <alignment horizontal="center" wrapText="1"/>
    </xf>
    <xf numFmtId="0" fontId="12" fillId="2" borderId="10" xfId="1" applyFont="1" applyFill="1" applyBorder="1" applyAlignment="1">
      <alignment horizontal="center" wrapText="1"/>
    </xf>
    <xf numFmtId="165" fontId="6" fillId="2" borderId="11" xfId="1" applyNumberFormat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49" fontId="18" fillId="4" borderId="31" xfId="0" applyNumberFormat="1" applyFont="1" applyFill="1" applyBorder="1" applyAlignment="1">
      <alignment horizontal="center" wrapText="1"/>
    </xf>
    <xf numFmtId="49" fontId="18" fillId="4" borderId="35" xfId="0" applyNumberFormat="1" applyFont="1" applyFill="1" applyBorder="1" applyAlignment="1">
      <alignment horizontal="center" wrapText="1"/>
    </xf>
    <xf numFmtId="49" fontId="18" fillId="3" borderId="3" xfId="1" applyNumberFormat="1" applyFont="1" applyFill="1" applyBorder="1" applyAlignment="1">
      <alignment horizontal="center" wrapText="1"/>
    </xf>
    <xf numFmtId="49" fontId="18" fillId="3" borderId="4" xfId="1" applyNumberFormat="1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0" fontId="6" fillId="2" borderId="0" xfId="1" applyFont="1" applyFill="1" applyBorder="1" applyAlignment="1">
      <alignment horizontal="center" wrapText="1"/>
    </xf>
    <xf numFmtId="49" fontId="6" fillId="2" borderId="11" xfId="0" applyNumberFormat="1" applyFont="1" applyFill="1" applyBorder="1" applyAlignment="1">
      <alignment horizontal="center" wrapText="1"/>
    </xf>
    <xf numFmtId="49" fontId="6" fillId="2" borderId="41" xfId="0" applyNumberFormat="1" applyFont="1" applyFill="1" applyBorder="1" applyAlignment="1">
      <alignment horizontal="center" wrapText="1"/>
    </xf>
    <xf numFmtId="49" fontId="6" fillId="2" borderId="30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14" fontId="6" fillId="2" borderId="38" xfId="0" applyNumberFormat="1" applyFont="1" applyFill="1" applyBorder="1" applyAlignment="1">
      <alignment horizontal="center" vertical="center"/>
    </xf>
    <xf numFmtId="14" fontId="6" fillId="2" borderId="37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14" fontId="6" fillId="2" borderId="39" xfId="0" applyNumberFormat="1" applyFont="1" applyFill="1" applyBorder="1" applyAlignment="1">
      <alignment horizontal="center" vertical="center"/>
    </xf>
    <xf numFmtId="14" fontId="6" fillId="2" borderId="40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49" fontId="18" fillId="5" borderId="1" xfId="1" applyNumberFormat="1" applyFont="1" applyFill="1" applyBorder="1" applyAlignment="1">
      <alignment horizontal="center" wrapText="1"/>
    </xf>
    <xf numFmtId="49" fontId="18" fillId="5" borderId="2" xfId="1" applyNumberFormat="1" applyFont="1" applyFill="1" applyBorder="1" applyAlignment="1">
      <alignment horizontal="center" wrapText="1"/>
    </xf>
    <xf numFmtId="49" fontId="18" fillId="5" borderId="19" xfId="1" applyNumberFormat="1" applyFont="1" applyFill="1" applyBorder="1" applyAlignment="1">
      <alignment horizontal="center" wrapText="1"/>
    </xf>
    <xf numFmtId="49" fontId="18" fillId="5" borderId="28" xfId="1" applyNumberFormat="1" applyFont="1" applyFill="1" applyBorder="1" applyAlignment="1">
      <alignment horizontal="center" wrapText="1"/>
    </xf>
    <xf numFmtId="49" fontId="18" fillId="6" borderId="30" xfId="1" applyNumberFormat="1" applyFont="1" applyFill="1" applyBorder="1" applyAlignment="1">
      <alignment horizontal="center" wrapText="1"/>
    </xf>
    <xf numFmtId="49" fontId="18" fillId="6" borderId="34" xfId="1" applyNumberFormat="1" applyFont="1" applyFill="1" applyBorder="1" applyAlignment="1">
      <alignment horizontal="center" wrapText="1"/>
    </xf>
    <xf numFmtId="49" fontId="18" fillId="5" borderId="1" xfId="0" applyNumberFormat="1" applyFont="1" applyFill="1" applyBorder="1" applyAlignment="1">
      <alignment horizontal="center" wrapText="1"/>
    </xf>
    <xf numFmtId="49" fontId="18" fillId="5" borderId="2" xfId="0" applyNumberFormat="1" applyFont="1" applyFill="1" applyBorder="1" applyAlignment="1">
      <alignment horizontal="center" wrapText="1"/>
    </xf>
    <xf numFmtId="165" fontId="18" fillId="4" borderId="1" xfId="1" applyNumberFormat="1" applyFont="1" applyFill="1" applyBorder="1" applyAlignment="1">
      <alignment horizontal="center" wrapText="1"/>
    </xf>
    <xf numFmtId="0" fontId="18" fillId="4" borderId="2" xfId="1" applyFont="1" applyFill="1" applyBorder="1" applyAlignment="1">
      <alignment horizontal="center" wrapText="1"/>
    </xf>
    <xf numFmtId="49" fontId="18" fillId="3" borderId="30" xfId="0" applyNumberFormat="1" applyFont="1" applyFill="1" applyBorder="1" applyAlignment="1">
      <alignment horizont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49" fontId="18" fillId="5" borderId="30" xfId="0" applyNumberFormat="1" applyFont="1" applyFill="1" applyBorder="1" applyAlignment="1">
      <alignment horizontal="center" wrapText="1"/>
    </xf>
    <xf numFmtId="49" fontId="18" fillId="5" borderId="34" xfId="0" applyNumberFormat="1" applyFont="1" applyFill="1" applyBorder="1" applyAlignment="1">
      <alignment horizontal="center" wrapText="1"/>
    </xf>
    <xf numFmtId="0" fontId="2" fillId="2" borderId="0" xfId="1" applyFont="1" applyFill="1" applyBorder="1" applyAlignment="1">
      <alignment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horizontal="center" vertical="center" wrapText="1"/>
    </xf>
    <xf numFmtId="0" fontId="18" fillId="3" borderId="0" xfId="1" applyFont="1" applyFill="1" applyBorder="1" applyAlignment="1">
      <alignment horizontal="center" wrapText="1"/>
    </xf>
    <xf numFmtId="49" fontId="18" fillId="3" borderId="11" xfId="0" applyNumberFormat="1" applyFont="1" applyFill="1" applyBorder="1" applyAlignment="1">
      <alignment horizontal="center" wrapText="1"/>
    </xf>
    <xf numFmtId="49" fontId="18" fillId="3" borderId="41" xfId="0" applyNumberFormat="1" applyFont="1" applyFill="1" applyBorder="1" applyAlignment="1">
      <alignment horizontal="center" wrapText="1"/>
    </xf>
    <xf numFmtId="0" fontId="26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30" fillId="0" borderId="0" xfId="0" applyFont="1" applyAlignment="1">
      <alignment horizontal="left"/>
    </xf>
  </cellXfs>
  <cellStyles count="2">
    <cellStyle name="Normal" xfId="0" builtinId="0"/>
    <cellStyle name="一般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32</xdr:row>
      <xdr:rowOff>0</xdr:rowOff>
    </xdr:from>
    <xdr:to>
      <xdr:col>8</xdr:col>
      <xdr:colOff>190500</xdr:colOff>
      <xdr:row>35</xdr:row>
      <xdr:rowOff>152400</xdr:rowOff>
    </xdr:to>
    <xdr:pic>
      <xdr:nvPicPr>
        <xdr:cNvPr id="22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10287000"/>
          <a:ext cx="15430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590550</xdr:colOff>
      <xdr:row>95</xdr:row>
      <xdr:rowOff>0</xdr:rowOff>
    </xdr:from>
    <xdr:to>
      <xdr:col>8</xdr:col>
      <xdr:colOff>190500</xdr:colOff>
      <xdr:row>98</xdr:row>
      <xdr:rowOff>152400</xdr:rowOff>
    </xdr:to>
    <xdr:pic>
      <xdr:nvPicPr>
        <xdr:cNvPr id="22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19278600"/>
          <a:ext cx="15430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590550</xdr:colOff>
      <xdr:row>178</xdr:row>
      <xdr:rowOff>0</xdr:rowOff>
    </xdr:from>
    <xdr:to>
      <xdr:col>8</xdr:col>
      <xdr:colOff>190500</xdr:colOff>
      <xdr:row>181</xdr:row>
      <xdr:rowOff>152400</xdr:rowOff>
    </xdr:to>
    <xdr:pic>
      <xdr:nvPicPr>
        <xdr:cNvPr id="22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37871400"/>
          <a:ext cx="15430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104775</xdr:rowOff>
    </xdr:from>
    <xdr:to>
      <xdr:col>0</xdr:col>
      <xdr:colOff>1676400</xdr:colOff>
      <xdr:row>5</xdr:row>
      <xdr:rowOff>0</xdr:rowOff>
    </xdr:to>
    <xdr:pic>
      <xdr:nvPicPr>
        <xdr:cNvPr id="1177" name="Picture 2" descr="HD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428625"/>
          <a:ext cx="1400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82"/>
  <sheetViews>
    <sheetView topLeftCell="A2" zoomScale="75" workbookViewId="0">
      <pane ySplit="975" topLeftCell="A35" activePane="bottomLeft"/>
      <selection activeCell="F2" sqref="F1:F65536"/>
      <selection pane="bottomLeft" activeCell="K102" sqref="K102"/>
    </sheetView>
  </sheetViews>
  <sheetFormatPr defaultRowHeight="16.5"/>
  <cols>
    <col min="1" max="1" width="12.375" customWidth="1"/>
    <col min="2" max="2" width="17.5" hidden="1" customWidth="1"/>
    <col min="3" max="3" width="9" style="2"/>
    <col min="4" max="4" width="8.875" style="2" customWidth="1"/>
    <col min="5" max="5" width="2.125" style="2" customWidth="1"/>
    <col min="6" max="6" width="13" style="1" bestFit="1" customWidth="1"/>
    <col min="7" max="7" width="12.5" style="1" bestFit="1" customWidth="1"/>
    <col min="8" max="8" width="13" style="1" bestFit="1" customWidth="1"/>
    <col min="9" max="9" width="11.75" style="1" bestFit="1" customWidth="1"/>
    <col min="10" max="10" width="11" style="1" customWidth="1"/>
    <col min="11" max="11" width="13.875" style="1" customWidth="1"/>
    <col min="12" max="12" width="13" style="1" customWidth="1"/>
    <col min="13" max="13" width="12.5" style="1" customWidth="1"/>
    <col min="14" max="14" width="11.875" style="1" customWidth="1"/>
    <col min="15" max="15" width="12.625" style="1" customWidth="1"/>
    <col min="16" max="16" width="11.75" style="1" bestFit="1" customWidth="1"/>
    <col min="17" max="19" width="11" style="1" customWidth="1"/>
    <col min="20" max="20" width="12.875" style="1" customWidth="1"/>
    <col min="21" max="21" width="2.625" customWidth="1"/>
    <col min="22" max="22" width="18.125" style="8" customWidth="1"/>
    <col min="23" max="23" width="15" style="1" customWidth="1"/>
    <col min="24" max="24" width="13.5" style="1" customWidth="1"/>
    <col min="25" max="25" width="3.5" customWidth="1"/>
  </cols>
  <sheetData>
    <row r="1" spans="1:245" s="148" customFormat="1" ht="45.75" customHeight="1" thickBot="1">
      <c r="A1" s="410" t="s">
        <v>34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145"/>
      <c r="O1" s="145"/>
      <c r="P1" s="146"/>
      <c r="Q1" s="146"/>
      <c r="R1" s="146"/>
      <c r="S1" s="146"/>
      <c r="T1" s="147" t="s">
        <v>67</v>
      </c>
      <c r="V1" s="149"/>
      <c r="W1" s="150"/>
      <c r="X1" s="150"/>
    </row>
    <row r="2" spans="1:245" s="156" customFormat="1" ht="49.5" customHeight="1" thickBot="1">
      <c r="A2" s="151" t="s">
        <v>68</v>
      </c>
      <c r="B2" s="152" t="s">
        <v>69</v>
      </c>
      <c r="C2" s="411" t="s">
        <v>70</v>
      </c>
      <c r="D2" s="412"/>
      <c r="E2" s="153"/>
      <c r="F2" s="151" t="s">
        <v>71</v>
      </c>
      <c r="G2" s="152" t="s">
        <v>72</v>
      </c>
      <c r="H2" s="152" t="s">
        <v>73</v>
      </c>
      <c r="I2" s="152" t="s">
        <v>74</v>
      </c>
      <c r="J2" s="152" t="s">
        <v>75</v>
      </c>
      <c r="K2" s="152" t="s">
        <v>76</v>
      </c>
      <c r="L2" s="152" t="s">
        <v>77</v>
      </c>
      <c r="M2" s="152" t="s">
        <v>78</v>
      </c>
      <c r="N2" s="152" t="s">
        <v>79</v>
      </c>
      <c r="O2" s="152" t="s">
        <v>80</v>
      </c>
      <c r="P2" s="152" t="s">
        <v>81</v>
      </c>
      <c r="Q2" s="152" t="s">
        <v>82</v>
      </c>
      <c r="R2" s="152" t="s">
        <v>83</v>
      </c>
      <c r="S2" s="152" t="s">
        <v>84</v>
      </c>
      <c r="T2" s="154" t="s">
        <v>85</v>
      </c>
      <c r="U2" s="155"/>
      <c r="V2" s="151" t="s">
        <v>86</v>
      </c>
      <c r="W2" s="152" t="s">
        <v>87</v>
      </c>
      <c r="X2" s="154" t="s">
        <v>88</v>
      </c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</row>
    <row r="3" spans="1:245" s="165" customFormat="1" ht="16.5" hidden="1" customHeight="1">
      <c r="A3" s="157">
        <v>40471</v>
      </c>
      <c r="B3" s="158"/>
      <c r="C3" s="413"/>
      <c r="D3" s="414"/>
      <c r="E3" s="153"/>
      <c r="F3" s="159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1"/>
      <c r="U3" s="148"/>
      <c r="V3" s="162"/>
      <c r="W3" s="163"/>
      <c r="X3" s="164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</row>
    <row r="4" spans="1:245" s="165" customFormat="1" ht="16.5" hidden="1" customHeight="1">
      <c r="A4" s="166">
        <v>40473</v>
      </c>
      <c r="B4" s="167"/>
      <c r="C4" s="415"/>
      <c r="D4" s="416"/>
      <c r="E4" s="153"/>
      <c r="F4" s="168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70"/>
      <c r="U4" s="148"/>
      <c r="V4" s="171"/>
      <c r="W4" s="172"/>
      <c r="X4" s="173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</row>
    <row r="5" spans="1:245" s="165" customFormat="1" ht="16.5" hidden="1" customHeight="1">
      <c r="A5" s="166">
        <v>40492</v>
      </c>
      <c r="B5" s="167"/>
      <c r="C5" s="415"/>
      <c r="D5" s="416"/>
      <c r="E5" s="153"/>
      <c r="F5" s="168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70"/>
      <c r="U5" s="148"/>
      <c r="V5" s="171"/>
      <c r="W5" s="172"/>
      <c r="X5" s="173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</row>
    <row r="6" spans="1:245" s="165" customFormat="1" ht="16.5" hidden="1" customHeight="1">
      <c r="A6" s="166">
        <v>40504</v>
      </c>
      <c r="B6" s="167"/>
      <c r="C6" s="415"/>
      <c r="D6" s="416"/>
      <c r="E6" s="153"/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70"/>
      <c r="U6" s="148"/>
      <c r="V6" s="171"/>
      <c r="W6" s="172"/>
      <c r="X6" s="173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</row>
    <row r="7" spans="1:245" s="165" customFormat="1" ht="16.5" hidden="1" customHeight="1">
      <c r="A7" s="166">
        <v>40508</v>
      </c>
      <c r="B7" s="167"/>
      <c r="C7" s="415"/>
      <c r="D7" s="416"/>
      <c r="E7" s="153"/>
      <c r="F7" s="168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70"/>
      <c r="U7" s="148"/>
      <c r="V7" s="171"/>
      <c r="W7" s="172"/>
      <c r="X7" s="173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</row>
    <row r="8" spans="1:245" s="165" customFormat="1" ht="16.5" hidden="1" customHeight="1">
      <c r="A8" s="166">
        <v>40525</v>
      </c>
      <c r="B8" s="167"/>
      <c r="C8" s="415"/>
      <c r="D8" s="416"/>
      <c r="E8" s="153"/>
      <c r="F8" s="168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70"/>
      <c r="U8" s="148"/>
      <c r="V8" s="171"/>
      <c r="W8" s="172"/>
      <c r="X8" s="173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</row>
    <row r="9" spans="1:245" s="165" customFormat="1" ht="16.5" hidden="1" customHeight="1">
      <c r="A9" s="166">
        <v>40533</v>
      </c>
      <c r="B9" s="167"/>
      <c r="C9" s="415"/>
      <c r="D9" s="416"/>
      <c r="E9" s="153"/>
      <c r="F9" s="168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70"/>
      <c r="U9" s="148"/>
      <c r="V9" s="171"/>
      <c r="W9" s="172"/>
      <c r="X9" s="173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</row>
    <row r="10" spans="1:245" s="165" customFormat="1" ht="16.5" hidden="1" customHeight="1">
      <c r="A10" s="174">
        <v>40542</v>
      </c>
      <c r="B10" s="175"/>
      <c r="C10" s="417"/>
      <c r="D10" s="418"/>
      <c r="E10" s="153"/>
      <c r="F10" s="176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8"/>
      <c r="U10" s="148"/>
      <c r="V10" s="179"/>
      <c r="W10" s="180"/>
      <c r="X10" s="181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</row>
    <row r="11" spans="1:245" s="192" customFormat="1" ht="32.1" customHeight="1">
      <c r="A11" s="333">
        <v>42768</v>
      </c>
      <c r="B11" s="334"/>
      <c r="C11" s="408" t="s">
        <v>104</v>
      </c>
      <c r="D11" s="409"/>
      <c r="E11" s="204"/>
      <c r="F11" s="205"/>
      <c r="G11" s="206"/>
      <c r="H11" s="206"/>
      <c r="I11" s="206"/>
      <c r="J11" s="206">
        <v>1</v>
      </c>
      <c r="K11" s="206"/>
      <c r="L11" s="206"/>
      <c r="M11" s="206"/>
      <c r="N11" s="206"/>
      <c r="O11" s="206"/>
      <c r="P11" s="206"/>
      <c r="Q11" s="206"/>
      <c r="R11" s="206"/>
      <c r="S11" s="206"/>
      <c r="T11" s="207"/>
      <c r="U11" s="208"/>
      <c r="V11" s="327" t="s">
        <v>103</v>
      </c>
      <c r="W11" s="328" t="s">
        <v>41</v>
      </c>
      <c r="X11" s="329">
        <v>1</v>
      </c>
    </row>
    <row r="12" spans="1:245" s="192" customFormat="1" ht="32.1" customHeight="1">
      <c r="A12" s="202">
        <v>42879</v>
      </c>
      <c r="B12" s="203"/>
      <c r="C12" s="406" t="s">
        <v>105</v>
      </c>
      <c r="D12" s="407"/>
      <c r="E12" s="204"/>
      <c r="F12" s="205"/>
      <c r="G12" s="206"/>
      <c r="H12" s="206"/>
      <c r="I12" s="206">
        <v>1</v>
      </c>
      <c r="J12" s="206">
        <v>1</v>
      </c>
      <c r="K12" s="206"/>
      <c r="L12" s="206"/>
      <c r="M12" s="206"/>
      <c r="N12" s="206"/>
      <c r="O12" s="206"/>
      <c r="P12" s="206"/>
      <c r="Q12" s="206"/>
      <c r="R12" s="206"/>
      <c r="S12" s="206"/>
      <c r="T12" s="207"/>
      <c r="U12" s="208"/>
      <c r="V12" s="209" t="s">
        <v>103</v>
      </c>
      <c r="W12" s="221" t="s">
        <v>42</v>
      </c>
      <c r="X12" s="210">
        <v>2</v>
      </c>
    </row>
    <row r="13" spans="1:245" s="192" customFormat="1" ht="32.1" customHeight="1">
      <c r="A13" s="202">
        <v>43017</v>
      </c>
      <c r="B13" s="203"/>
      <c r="C13" s="444" t="s">
        <v>106</v>
      </c>
      <c r="D13" s="445"/>
      <c r="E13" s="204"/>
      <c r="F13" s="205"/>
      <c r="G13" s="206">
        <v>2</v>
      </c>
      <c r="H13" s="206">
        <v>2</v>
      </c>
      <c r="I13" s="206">
        <v>2</v>
      </c>
      <c r="J13" s="206">
        <v>1</v>
      </c>
      <c r="K13" s="206"/>
      <c r="L13" s="206"/>
      <c r="M13" s="206"/>
      <c r="N13" s="206"/>
      <c r="O13" s="206"/>
      <c r="P13" s="206"/>
      <c r="Q13" s="206"/>
      <c r="R13" s="206"/>
      <c r="S13" s="206"/>
      <c r="T13" s="207"/>
      <c r="U13" s="208"/>
      <c r="V13" s="209" t="s">
        <v>103</v>
      </c>
      <c r="W13" s="221" t="s">
        <v>43</v>
      </c>
      <c r="X13" s="210">
        <v>7</v>
      </c>
    </row>
    <row r="14" spans="1:245" s="192" customFormat="1" ht="32.1" customHeight="1">
      <c r="A14" s="202">
        <v>43081</v>
      </c>
      <c r="B14" s="203"/>
      <c r="C14" s="444" t="s">
        <v>107</v>
      </c>
      <c r="D14" s="445"/>
      <c r="E14" s="204"/>
      <c r="F14" s="205"/>
      <c r="G14" s="206">
        <v>8</v>
      </c>
      <c r="H14" s="206"/>
      <c r="I14" s="206">
        <v>2</v>
      </c>
      <c r="J14" s="206">
        <v>2</v>
      </c>
      <c r="K14" s="206"/>
      <c r="L14" s="206"/>
      <c r="M14" s="206"/>
      <c r="N14" s="206"/>
      <c r="O14" s="206"/>
      <c r="P14" s="206"/>
      <c r="Q14" s="206"/>
      <c r="R14" s="206"/>
      <c r="S14" s="206"/>
      <c r="T14" s="207"/>
      <c r="U14" s="208"/>
      <c r="V14" s="209" t="s">
        <v>103</v>
      </c>
      <c r="W14" s="221" t="s">
        <v>46</v>
      </c>
      <c r="X14" s="210">
        <v>12</v>
      </c>
    </row>
    <row r="15" spans="1:245" s="192" customFormat="1" ht="32.1" customHeight="1">
      <c r="A15" s="202">
        <v>43084</v>
      </c>
      <c r="B15" s="203"/>
      <c r="C15" s="419" t="s">
        <v>108</v>
      </c>
      <c r="D15" s="420"/>
      <c r="E15" s="204"/>
      <c r="F15" s="205"/>
      <c r="G15" s="206"/>
      <c r="H15" s="206"/>
      <c r="I15" s="206"/>
      <c r="J15" s="206"/>
      <c r="K15" s="206">
        <v>6</v>
      </c>
      <c r="L15" s="206"/>
      <c r="M15" s="206"/>
      <c r="N15" s="206"/>
      <c r="O15" s="206"/>
      <c r="P15" s="206"/>
      <c r="Q15" s="206"/>
      <c r="R15" s="206"/>
      <c r="S15" s="206"/>
      <c r="T15" s="207"/>
      <c r="U15" s="208"/>
      <c r="V15" s="209" t="s">
        <v>50</v>
      </c>
      <c r="W15" s="221" t="s">
        <v>47</v>
      </c>
      <c r="X15" s="210">
        <v>6</v>
      </c>
    </row>
    <row r="16" spans="1:245" s="192" customFormat="1" ht="32.1" customHeight="1">
      <c r="A16" s="202">
        <v>42871</v>
      </c>
      <c r="B16" s="203"/>
      <c r="C16" s="419" t="s">
        <v>54</v>
      </c>
      <c r="D16" s="420"/>
      <c r="E16" s="204"/>
      <c r="F16" s="205"/>
      <c r="G16" s="206"/>
      <c r="H16" s="206"/>
      <c r="I16" s="206"/>
      <c r="J16" s="206"/>
      <c r="K16" s="206"/>
      <c r="L16" s="206"/>
      <c r="M16" s="206"/>
      <c r="N16" s="206"/>
      <c r="O16" s="206">
        <v>4</v>
      </c>
      <c r="P16" s="206"/>
      <c r="Q16" s="206"/>
      <c r="R16" s="206"/>
      <c r="S16" s="206"/>
      <c r="T16" s="207"/>
      <c r="U16" s="208"/>
      <c r="V16" s="209" t="s">
        <v>51</v>
      </c>
      <c r="W16" s="221" t="s">
        <v>52</v>
      </c>
      <c r="X16" s="210">
        <v>4</v>
      </c>
    </row>
    <row r="17" spans="1:245" s="192" customFormat="1" ht="32.1" customHeight="1">
      <c r="A17" s="202">
        <v>42948</v>
      </c>
      <c r="B17" s="203"/>
      <c r="C17" s="406" t="s">
        <v>109</v>
      </c>
      <c r="D17" s="407"/>
      <c r="E17" s="204"/>
      <c r="F17" s="205"/>
      <c r="G17" s="206"/>
      <c r="H17" s="206"/>
      <c r="I17" s="206"/>
      <c r="J17" s="206"/>
      <c r="K17" s="206"/>
      <c r="L17" s="206"/>
      <c r="M17" s="206">
        <v>0.5</v>
      </c>
      <c r="N17" s="206"/>
      <c r="O17" s="206"/>
      <c r="P17" s="206"/>
      <c r="Q17" s="206"/>
      <c r="R17" s="206"/>
      <c r="S17" s="206"/>
      <c r="T17" s="207"/>
      <c r="U17" s="208"/>
      <c r="V17" s="209" t="s">
        <v>55</v>
      </c>
      <c r="W17" s="221" t="s">
        <v>58</v>
      </c>
      <c r="X17" s="243">
        <v>0.5</v>
      </c>
    </row>
    <row r="18" spans="1:245" s="192" customFormat="1" ht="32.1" customHeight="1">
      <c r="A18" s="247">
        <v>42948</v>
      </c>
      <c r="B18" s="203"/>
      <c r="C18" s="419" t="s">
        <v>110</v>
      </c>
      <c r="D18" s="420"/>
      <c r="E18" s="204"/>
      <c r="F18" s="205"/>
      <c r="G18" s="206"/>
      <c r="H18" s="206"/>
      <c r="I18" s="206"/>
      <c r="J18" s="206"/>
      <c r="K18" s="206"/>
      <c r="L18" s="206"/>
      <c r="M18" s="206"/>
      <c r="N18" s="206"/>
      <c r="O18" s="206"/>
      <c r="P18" s="206">
        <v>0.5</v>
      </c>
      <c r="Q18" s="206"/>
      <c r="R18" s="206"/>
      <c r="S18" s="206"/>
      <c r="T18" s="207">
        <v>0.5</v>
      </c>
      <c r="U18" s="208"/>
      <c r="V18" s="209" t="s">
        <v>62</v>
      </c>
      <c r="W18" s="248" t="s">
        <v>63</v>
      </c>
      <c r="X18" s="210">
        <v>1</v>
      </c>
    </row>
    <row r="19" spans="1:245" s="192" customFormat="1" ht="32.1" customHeight="1" thickBot="1">
      <c r="A19" s="335">
        <v>43081</v>
      </c>
      <c r="B19" s="336"/>
      <c r="C19" s="442" t="s">
        <v>111</v>
      </c>
      <c r="D19" s="443"/>
      <c r="E19" s="204"/>
      <c r="F19" s="205"/>
      <c r="G19" s="206"/>
      <c r="H19" s="206"/>
      <c r="I19" s="206"/>
      <c r="J19" s="206"/>
      <c r="K19" s="206"/>
      <c r="L19" s="206"/>
      <c r="M19" s="206"/>
      <c r="N19" s="206"/>
      <c r="O19" s="206">
        <v>5</v>
      </c>
      <c r="P19" s="206"/>
      <c r="Q19" s="206"/>
      <c r="R19" s="206"/>
      <c r="S19" s="206"/>
      <c r="T19" s="207"/>
      <c r="U19" s="208"/>
      <c r="V19" s="330" t="s">
        <v>55</v>
      </c>
      <c r="W19" s="331" t="s">
        <v>65</v>
      </c>
      <c r="X19" s="332">
        <v>5</v>
      </c>
    </row>
    <row r="20" spans="1:245" s="343" customFormat="1" ht="35.1" hidden="1" customHeight="1">
      <c r="A20" s="337"/>
      <c r="B20" s="338"/>
      <c r="C20" s="423"/>
      <c r="D20" s="424"/>
      <c r="E20" s="204"/>
      <c r="F20" s="234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6"/>
      <c r="U20" s="229"/>
      <c r="V20" s="339"/>
      <c r="W20" s="340"/>
      <c r="X20" s="341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  <c r="AO20" s="342"/>
      <c r="AP20" s="342"/>
      <c r="AQ20" s="342"/>
      <c r="AR20" s="342"/>
      <c r="AS20" s="342"/>
      <c r="AT20" s="342"/>
      <c r="AU20" s="342"/>
      <c r="AV20" s="342"/>
      <c r="AW20" s="342"/>
      <c r="AX20" s="342"/>
      <c r="AY20" s="342"/>
      <c r="AZ20" s="342"/>
      <c r="BA20" s="342"/>
      <c r="BB20" s="342"/>
      <c r="BC20" s="342"/>
      <c r="BD20" s="342"/>
      <c r="BE20" s="342"/>
      <c r="BF20" s="342"/>
      <c r="BG20" s="342"/>
      <c r="BH20" s="342"/>
      <c r="BI20" s="342"/>
      <c r="BJ20" s="342"/>
      <c r="BK20" s="342"/>
      <c r="BL20" s="342"/>
      <c r="BM20" s="342"/>
      <c r="BN20" s="342"/>
      <c r="BO20" s="342"/>
      <c r="BP20" s="342"/>
      <c r="BQ20" s="342"/>
      <c r="BR20" s="342"/>
      <c r="BS20" s="342"/>
      <c r="BT20" s="342"/>
      <c r="BU20" s="342"/>
      <c r="BV20" s="342"/>
      <c r="BW20" s="342"/>
      <c r="BX20" s="342"/>
      <c r="BY20" s="342"/>
      <c r="BZ20" s="342"/>
      <c r="CA20" s="342"/>
      <c r="CB20" s="342"/>
      <c r="CC20" s="342"/>
      <c r="CD20" s="342"/>
      <c r="CE20" s="342"/>
      <c r="CF20" s="342"/>
      <c r="CG20" s="342"/>
      <c r="CH20" s="342"/>
      <c r="CI20" s="342"/>
      <c r="CJ20" s="342"/>
      <c r="CK20" s="342"/>
      <c r="CL20" s="342"/>
      <c r="CM20" s="342"/>
      <c r="CN20" s="342"/>
      <c r="CO20" s="342"/>
      <c r="CP20" s="342"/>
      <c r="CQ20" s="342"/>
      <c r="CR20" s="342"/>
      <c r="CS20" s="342"/>
      <c r="CT20" s="342"/>
      <c r="CU20" s="342"/>
      <c r="CV20" s="342"/>
      <c r="CW20" s="342"/>
      <c r="CX20" s="342"/>
      <c r="CY20" s="342"/>
      <c r="CZ20" s="342"/>
      <c r="DA20" s="342"/>
      <c r="DB20" s="342"/>
      <c r="DC20" s="342"/>
      <c r="DD20" s="342"/>
      <c r="DE20" s="342"/>
      <c r="DF20" s="342"/>
      <c r="DG20" s="342"/>
      <c r="DH20" s="342"/>
      <c r="DI20" s="342"/>
      <c r="DJ20" s="342"/>
      <c r="DK20" s="342"/>
      <c r="DL20" s="342"/>
      <c r="DM20" s="342"/>
      <c r="DN20" s="342"/>
      <c r="DO20" s="342"/>
      <c r="DP20" s="342"/>
      <c r="DQ20" s="342"/>
      <c r="DR20" s="342"/>
      <c r="DS20" s="342"/>
      <c r="DT20" s="342"/>
      <c r="DU20" s="342"/>
      <c r="DV20" s="342"/>
      <c r="DW20" s="342"/>
      <c r="DX20" s="342"/>
      <c r="DY20" s="342"/>
      <c r="DZ20" s="342"/>
      <c r="EA20" s="342"/>
      <c r="EB20" s="342"/>
      <c r="EC20" s="342"/>
      <c r="ED20" s="342"/>
      <c r="EE20" s="342"/>
      <c r="EF20" s="342"/>
      <c r="EG20" s="342"/>
      <c r="EH20" s="342"/>
      <c r="EI20" s="342"/>
      <c r="EJ20" s="342"/>
      <c r="EK20" s="342"/>
      <c r="EL20" s="342"/>
      <c r="EM20" s="342"/>
      <c r="EN20" s="342"/>
      <c r="EO20" s="342"/>
      <c r="EP20" s="342"/>
      <c r="EQ20" s="342"/>
      <c r="ER20" s="342"/>
      <c r="ES20" s="342"/>
      <c r="ET20" s="342"/>
      <c r="EU20" s="342"/>
      <c r="EV20" s="342"/>
      <c r="EW20" s="342"/>
      <c r="EX20" s="342"/>
      <c r="EY20" s="342"/>
      <c r="EZ20" s="342"/>
      <c r="FA20" s="342"/>
      <c r="FB20" s="342"/>
      <c r="FC20" s="342"/>
      <c r="FD20" s="342"/>
      <c r="FE20" s="342"/>
      <c r="FF20" s="342"/>
      <c r="FG20" s="342"/>
      <c r="FH20" s="342"/>
      <c r="FI20" s="342"/>
      <c r="FJ20" s="342"/>
      <c r="FK20" s="342"/>
      <c r="FL20" s="342"/>
      <c r="FM20" s="342"/>
      <c r="FN20" s="342"/>
      <c r="FO20" s="342"/>
      <c r="FP20" s="342"/>
      <c r="FQ20" s="342"/>
      <c r="FR20" s="342"/>
      <c r="FS20" s="342"/>
      <c r="FT20" s="342"/>
      <c r="FU20" s="342"/>
      <c r="FV20" s="342"/>
      <c r="FW20" s="342"/>
      <c r="FX20" s="342"/>
      <c r="FY20" s="342"/>
      <c r="FZ20" s="342"/>
      <c r="GA20" s="342"/>
      <c r="GB20" s="342"/>
      <c r="GC20" s="342"/>
      <c r="GD20" s="342"/>
      <c r="GE20" s="342"/>
      <c r="GF20" s="342"/>
      <c r="GG20" s="342"/>
      <c r="GH20" s="342"/>
      <c r="GI20" s="342"/>
      <c r="GJ20" s="342"/>
      <c r="GK20" s="342"/>
      <c r="GL20" s="342"/>
      <c r="GM20" s="342"/>
      <c r="GN20" s="342"/>
      <c r="GO20" s="342"/>
      <c r="GP20" s="342"/>
      <c r="GQ20" s="342"/>
      <c r="GR20" s="342"/>
      <c r="GS20" s="342"/>
      <c r="GT20" s="342"/>
      <c r="GU20" s="342"/>
      <c r="GV20" s="342"/>
      <c r="GW20" s="342"/>
      <c r="GX20" s="342"/>
      <c r="GY20" s="342"/>
      <c r="GZ20" s="342"/>
      <c r="HA20" s="342"/>
      <c r="HB20" s="342"/>
      <c r="HC20" s="342"/>
      <c r="HD20" s="342"/>
      <c r="HE20" s="342"/>
      <c r="HF20" s="342"/>
      <c r="HG20" s="342"/>
      <c r="HH20" s="342"/>
      <c r="HI20" s="342"/>
      <c r="HJ20" s="342"/>
      <c r="HK20" s="342"/>
      <c r="HL20" s="342"/>
      <c r="HM20" s="342"/>
      <c r="HN20" s="342"/>
      <c r="HO20" s="342"/>
      <c r="HP20" s="342"/>
      <c r="HQ20" s="342"/>
      <c r="HR20" s="342"/>
      <c r="HS20" s="342"/>
      <c r="HT20" s="342"/>
      <c r="HU20" s="342"/>
      <c r="HV20" s="342"/>
      <c r="HW20" s="342"/>
      <c r="HX20" s="342"/>
      <c r="HY20" s="342"/>
      <c r="HZ20" s="342"/>
      <c r="IA20" s="342"/>
      <c r="IB20" s="342"/>
      <c r="IC20" s="342"/>
      <c r="ID20" s="342"/>
      <c r="IE20" s="342"/>
      <c r="IF20" s="342"/>
      <c r="IG20" s="342"/>
      <c r="IH20" s="342"/>
      <c r="II20" s="342"/>
      <c r="IJ20" s="342"/>
      <c r="IK20" s="342"/>
    </row>
    <row r="21" spans="1:245" s="344" customFormat="1" ht="35.1" hidden="1" customHeight="1">
      <c r="A21" s="202"/>
      <c r="B21" s="203"/>
      <c r="C21" s="440"/>
      <c r="D21" s="441"/>
      <c r="E21" s="204"/>
      <c r="F21" s="205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7"/>
      <c r="U21" s="208"/>
      <c r="V21" s="209"/>
      <c r="W21" s="221"/>
      <c r="X21" s="243"/>
    </row>
    <row r="22" spans="1:245" s="344" customFormat="1" ht="35.1" hidden="1" customHeight="1">
      <c r="A22" s="202"/>
      <c r="B22" s="203"/>
      <c r="C22" s="440"/>
      <c r="D22" s="441"/>
      <c r="E22" s="204"/>
      <c r="F22" s="205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7"/>
      <c r="U22" s="208"/>
      <c r="V22" s="209"/>
      <c r="W22" s="221"/>
      <c r="X22" s="243"/>
    </row>
    <row r="23" spans="1:245" s="344" customFormat="1" ht="35.1" hidden="1" customHeight="1">
      <c r="A23" s="202"/>
      <c r="B23" s="203"/>
      <c r="C23" s="421"/>
      <c r="D23" s="422"/>
      <c r="E23" s="204"/>
      <c r="F23" s="205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7"/>
      <c r="U23" s="208"/>
      <c r="V23" s="209"/>
      <c r="W23" s="221"/>
      <c r="X23" s="243"/>
    </row>
    <row r="24" spans="1:245" s="344" customFormat="1" ht="35.1" hidden="1" customHeight="1">
      <c r="A24" s="202"/>
      <c r="B24" s="203"/>
      <c r="C24" s="440"/>
      <c r="D24" s="441"/>
      <c r="E24" s="204"/>
      <c r="F24" s="205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7"/>
      <c r="U24" s="208"/>
      <c r="V24" s="209"/>
      <c r="W24" s="221"/>
      <c r="X24" s="243"/>
    </row>
    <row r="25" spans="1:245" s="344" customFormat="1" ht="35.1" hidden="1" customHeight="1" thickBot="1">
      <c r="A25" s="335"/>
      <c r="B25" s="336"/>
      <c r="C25" s="460"/>
      <c r="D25" s="461"/>
      <c r="E25" s="204"/>
      <c r="F25" s="345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7"/>
      <c r="U25" s="208"/>
      <c r="V25" s="330"/>
      <c r="W25" s="331"/>
      <c r="X25" s="348"/>
    </row>
    <row r="26" spans="1:245" s="297" customFormat="1" ht="35.1" customHeight="1" thickBot="1">
      <c r="A26" s="426"/>
      <c r="B26" s="427"/>
      <c r="C26" s="427"/>
      <c r="D26" s="427"/>
      <c r="E26" s="428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30"/>
      <c r="V26" s="298"/>
      <c r="W26" s="299"/>
      <c r="X26" s="300"/>
    </row>
    <row r="27" spans="1:245" s="311" customFormat="1" ht="35.1" customHeight="1">
      <c r="A27" s="301">
        <v>2017</v>
      </c>
      <c r="B27" s="301">
        <v>2012</v>
      </c>
      <c r="C27" s="431" t="s">
        <v>94</v>
      </c>
      <c r="D27" s="432"/>
      <c r="E27" s="433"/>
      <c r="F27" s="302">
        <f t="shared" ref="F27:T27" si="0">SUM(F11:F25)</f>
        <v>0</v>
      </c>
      <c r="G27" s="303">
        <f t="shared" si="0"/>
        <v>10</v>
      </c>
      <c r="H27" s="303">
        <f t="shared" si="0"/>
        <v>2</v>
      </c>
      <c r="I27" s="303">
        <f t="shared" si="0"/>
        <v>5</v>
      </c>
      <c r="J27" s="303">
        <f t="shared" si="0"/>
        <v>5</v>
      </c>
      <c r="K27" s="303">
        <f t="shared" si="0"/>
        <v>6</v>
      </c>
      <c r="L27" s="303">
        <f t="shared" si="0"/>
        <v>0</v>
      </c>
      <c r="M27" s="303">
        <f t="shared" si="0"/>
        <v>0.5</v>
      </c>
      <c r="N27" s="303">
        <f t="shared" si="0"/>
        <v>0</v>
      </c>
      <c r="O27" s="303">
        <f t="shared" si="0"/>
        <v>9</v>
      </c>
      <c r="P27" s="303">
        <f t="shared" si="0"/>
        <v>0.5</v>
      </c>
      <c r="Q27" s="303">
        <f t="shared" si="0"/>
        <v>0</v>
      </c>
      <c r="R27" s="303">
        <f t="shared" si="0"/>
        <v>0</v>
      </c>
      <c r="S27" s="303">
        <f t="shared" si="0"/>
        <v>0</v>
      </c>
      <c r="T27" s="304">
        <f t="shared" si="0"/>
        <v>0.5</v>
      </c>
      <c r="U27" s="305"/>
      <c r="V27" s="306">
        <f>SUM(F27:T27)</f>
        <v>38.5</v>
      </c>
      <c r="W27" s="307" t="s">
        <v>95</v>
      </c>
      <c r="X27" s="308">
        <f>SUM(X11:X25)</f>
        <v>38.5</v>
      </c>
      <c r="Y27" s="309"/>
      <c r="Z27" s="310"/>
    </row>
    <row r="28" spans="1:245" s="311" customFormat="1" ht="35.1" customHeight="1">
      <c r="A28" s="312" t="s">
        <v>96</v>
      </c>
      <c r="B28" s="312" t="s">
        <v>96</v>
      </c>
      <c r="C28" s="435" t="s">
        <v>97</v>
      </c>
      <c r="D28" s="436"/>
      <c r="E28" s="433"/>
      <c r="F28" s="313">
        <f t="shared" ref="F28:T28" si="1">SUM(F27*50)</f>
        <v>0</v>
      </c>
      <c r="G28" s="314">
        <f>SUM(G27*50)</f>
        <v>500</v>
      </c>
      <c r="H28" s="314">
        <f t="shared" si="1"/>
        <v>100</v>
      </c>
      <c r="I28" s="314">
        <f t="shared" si="1"/>
        <v>250</v>
      </c>
      <c r="J28" s="314">
        <f>SUM(J27*50)</f>
        <v>250</v>
      </c>
      <c r="K28" s="314">
        <f>SUM(K27*50)</f>
        <v>300</v>
      </c>
      <c r="L28" s="314">
        <f>SUM(L27*50)</f>
        <v>0</v>
      </c>
      <c r="M28" s="314">
        <f t="shared" si="1"/>
        <v>25</v>
      </c>
      <c r="N28" s="314">
        <f>SUM(N27*50)</f>
        <v>0</v>
      </c>
      <c r="O28" s="314">
        <f>SUM(O27*50)</f>
        <v>450</v>
      </c>
      <c r="P28" s="314">
        <f t="shared" si="1"/>
        <v>25</v>
      </c>
      <c r="Q28" s="314">
        <f>SUM(Q27*50)</f>
        <v>0</v>
      </c>
      <c r="R28" s="314">
        <f>SUM(R27*50)</f>
        <v>0</v>
      </c>
      <c r="S28" s="314">
        <f>SUM(S27*50)</f>
        <v>0</v>
      </c>
      <c r="T28" s="315">
        <f t="shared" si="1"/>
        <v>25</v>
      </c>
      <c r="U28" s="305"/>
      <c r="V28" s="316">
        <f>SUM(F28:T28)</f>
        <v>1925</v>
      </c>
      <c r="W28" s="317" t="s">
        <v>98</v>
      </c>
      <c r="X28" s="318">
        <f>SUM(X27*50)</f>
        <v>1925</v>
      </c>
      <c r="Y28" s="319"/>
    </row>
    <row r="29" spans="1:245" s="311" customFormat="1" ht="35.1" customHeight="1" thickBot="1">
      <c r="A29" s="320" t="s">
        <v>99</v>
      </c>
      <c r="B29" s="320" t="s">
        <v>99</v>
      </c>
      <c r="C29" s="437" t="s">
        <v>100</v>
      </c>
      <c r="D29" s="438"/>
      <c r="E29" s="434"/>
      <c r="F29" s="321">
        <f t="shared" ref="F29:T29" si="2">SUM(F28*200)</f>
        <v>0</v>
      </c>
      <c r="G29" s="322">
        <f t="shared" si="2"/>
        <v>100000</v>
      </c>
      <c r="H29" s="322">
        <f t="shared" si="2"/>
        <v>20000</v>
      </c>
      <c r="I29" s="322">
        <f t="shared" si="2"/>
        <v>50000</v>
      </c>
      <c r="J29" s="322">
        <f>SUM(J28*200)</f>
        <v>50000</v>
      </c>
      <c r="K29" s="322">
        <f>SUM(K28*200)</f>
        <v>60000</v>
      </c>
      <c r="L29" s="322">
        <f>SUM(L28*200)</f>
        <v>0</v>
      </c>
      <c r="M29" s="322">
        <f t="shared" si="2"/>
        <v>5000</v>
      </c>
      <c r="N29" s="322">
        <f>SUM(N28*200)</f>
        <v>0</v>
      </c>
      <c r="O29" s="322">
        <f>SUM(O28*200)</f>
        <v>90000</v>
      </c>
      <c r="P29" s="322">
        <f t="shared" si="2"/>
        <v>5000</v>
      </c>
      <c r="Q29" s="322">
        <f>SUM(Q28*200)</f>
        <v>0</v>
      </c>
      <c r="R29" s="322">
        <f>SUM(R28*200)</f>
        <v>0</v>
      </c>
      <c r="S29" s="322">
        <f>SUM(S28*200)</f>
        <v>0</v>
      </c>
      <c r="T29" s="323">
        <f t="shared" si="2"/>
        <v>5000</v>
      </c>
      <c r="U29" s="305"/>
      <c r="V29" s="324">
        <f>SUM(F29:T29)</f>
        <v>385000</v>
      </c>
      <c r="W29" s="325" t="s">
        <v>101</v>
      </c>
      <c r="X29" s="326">
        <f>SUM(X28*200)</f>
        <v>385000</v>
      </c>
      <c r="Y29" s="309"/>
    </row>
    <row r="30" spans="1:245" s="311" customFormat="1" ht="17.25" customHeight="1">
      <c r="A30" s="349"/>
      <c r="B30" s="349"/>
      <c r="C30" s="349"/>
      <c r="D30" s="349"/>
      <c r="E30" s="350"/>
      <c r="F30" s="351"/>
      <c r="G30" s="352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351"/>
      <c r="V30" s="353"/>
      <c r="W30" s="354"/>
      <c r="X30" s="354"/>
    </row>
    <row r="31" spans="1:245" s="355" customFormat="1" ht="16.5" customHeight="1">
      <c r="A31" s="355" t="s">
        <v>112</v>
      </c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439"/>
      <c r="P31" s="439"/>
      <c r="Q31" s="439"/>
      <c r="R31" s="439"/>
      <c r="S31" s="439"/>
      <c r="T31" s="439"/>
      <c r="U31" s="439"/>
      <c r="V31" s="439"/>
      <c r="W31" s="439"/>
      <c r="X31" s="439"/>
    </row>
    <row r="32" spans="1:245" s="355" customFormat="1" ht="25.5" customHeight="1">
      <c r="A32" s="357" t="s">
        <v>113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358"/>
      <c r="Z32" s="358"/>
    </row>
    <row r="33" spans="1:245" s="355" customFormat="1" ht="27" customHeight="1">
      <c r="A33" s="425" t="s">
        <v>66</v>
      </c>
      <c r="B33" s="425"/>
      <c r="C33" s="425"/>
      <c r="D33" s="425"/>
      <c r="E33" s="425"/>
      <c r="F33" s="425"/>
      <c r="G33" s="425"/>
      <c r="H33" s="425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60"/>
      <c r="W33" s="358"/>
      <c r="X33" s="359"/>
      <c r="Y33" s="359"/>
      <c r="Z33" s="359"/>
    </row>
    <row r="34" spans="1:245" s="355" customFormat="1" ht="15">
      <c r="A34" s="358"/>
      <c r="C34" s="361"/>
      <c r="D34" s="361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62"/>
      <c r="W34" s="358"/>
      <c r="X34" s="358"/>
      <c r="Y34" s="358"/>
      <c r="Z34" s="358"/>
    </row>
    <row r="35" spans="1:245" s="355" customFormat="1" ht="15">
      <c r="A35" s="357" t="s">
        <v>114</v>
      </c>
      <c r="B35" s="357"/>
      <c r="C35" s="357"/>
      <c r="D35" s="357"/>
      <c r="E35" s="357"/>
      <c r="F35" s="357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62"/>
      <c r="W35" s="358"/>
      <c r="X35" s="358"/>
      <c r="Y35" s="358"/>
      <c r="Z35" s="358"/>
    </row>
    <row r="36" spans="1:245" s="297" customFormat="1" ht="14.25">
      <c r="A36" s="363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V36" s="365"/>
      <c r="W36" s="364"/>
      <c r="X36" s="364"/>
    </row>
    <row r="37" spans="1:245" s="62" customFormat="1" ht="14.25"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V37" s="102"/>
      <c r="W37" s="101"/>
      <c r="X37" s="101"/>
    </row>
    <row r="38" spans="1:245" s="62" customFormat="1" ht="14.25"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V38" s="102"/>
      <c r="W38" s="101"/>
      <c r="X38" s="101"/>
    </row>
    <row r="39" spans="1:245" s="62" customFormat="1" ht="14.25"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V39" s="102"/>
      <c r="W39" s="101"/>
      <c r="X39" s="101"/>
    </row>
    <row r="40" spans="1:245" s="16" customFormat="1" ht="45.75" customHeight="1" thickBot="1">
      <c r="A40" s="509" t="s">
        <v>35</v>
      </c>
      <c r="B40" s="509"/>
      <c r="C40" s="509"/>
      <c r="D40" s="509"/>
      <c r="E40" s="509"/>
      <c r="F40" s="509"/>
      <c r="G40" s="509"/>
      <c r="H40" s="509"/>
      <c r="I40" s="509"/>
      <c r="J40" s="509"/>
      <c r="K40" s="509"/>
      <c r="L40" s="509"/>
      <c r="M40" s="509"/>
      <c r="N40" s="509"/>
      <c r="O40" s="509"/>
      <c r="P40" s="4"/>
      <c r="Q40" s="4"/>
      <c r="R40" s="4"/>
      <c r="S40" s="4"/>
      <c r="T40" s="15" t="s">
        <v>14</v>
      </c>
      <c r="V40" s="17"/>
      <c r="W40" s="18"/>
      <c r="X40" s="18"/>
    </row>
    <row r="41" spans="1:245" s="21" customFormat="1" ht="49.5" customHeight="1" thickBot="1">
      <c r="A41" s="19" t="s">
        <v>15</v>
      </c>
      <c r="B41" s="11" t="s">
        <v>0</v>
      </c>
      <c r="C41" s="456" t="s">
        <v>25</v>
      </c>
      <c r="D41" s="457"/>
      <c r="E41" s="2"/>
      <c r="F41" s="19" t="s">
        <v>26</v>
      </c>
      <c r="G41" s="11" t="s">
        <v>16</v>
      </c>
      <c r="H41" s="11" t="s">
        <v>17</v>
      </c>
      <c r="I41" s="11" t="s">
        <v>18</v>
      </c>
      <c r="J41" s="11" t="s">
        <v>24</v>
      </c>
      <c r="K41" s="11" t="s">
        <v>8</v>
      </c>
      <c r="L41" s="11" t="s">
        <v>30</v>
      </c>
      <c r="M41" s="11" t="s">
        <v>31</v>
      </c>
      <c r="N41" s="11" t="s">
        <v>22</v>
      </c>
      <c r="O41" s="11" t="s">
        <v>27</v>
      </c>
      <c r="P41" s="11" t="s">
        <v>32</v>
      </c>
      <c r="Q41" s="11" t="s">
        <v>33</v>
      </c>
      <c r="R41" s="11" t="s">
        <v>28</v>
      </c>
      <c r="S41" s="11" t="s">
        <v>29</v>
      </c>
      <c r="T41" s="12" t="s">
        <v>23</v>
      </c>
      <c r="U41" s="20"/>
      <c r="V41" s="19" t="s">
        <v>1</v>
      </c>
      <c r="W41" s="11" t="s">
        <v>2</v>
      </c>
      <c r="X41" s="12" t="s">
        <v>3</v>
      </c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</row>
    <row r="42" spans="1:245" s="29" customFormat="1" ht="16.5" hidden="1" customHeight="1">
      <c r="A42" s="22">
        <v>40471</v>
      </c>
      <c r="B42" s="23"/>
      <c r="C42" s="458"/>
      <c r="D42" s="459"/>
      <c r="E42" s="2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9"/>
      <c r="U42" s="16"/>
      <c r="V42" s="26"/>
      <c r="W42" s="27"/>
      <c r="X42" s="28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</row>
    <row r="43" spans="1:245" s="29" customFormat="1" ht="16.5" hidden="1" customHeight="1">
      <c r="A43" s="30">
        <v>40473</v>
      </c>
      <c r="B43" s="31"/>
      <c r="C43" s="446"/>
      <c r="D43" s="447"/>
      <c r="E43" s="2"/>
      <c r="F43" s="32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13"/>
      <c r="U43" s="16"/>
      <c r="V43" s="34"/>
      <c r="W43" s="35"/>
      <c r="X43" s="3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</row>
    <row r="44" spans="1:245" s="29" customFormat="1" ht="16.5" hidden="1" customHeight="1">
      <c r="A44" s="30">
        <v>40492</v>
      </c>
      <c r="B44" s="31"/>
      <c r="C44" s="446"/>
      <c r="D44" s="447"/>
      <c r="E44" s="2"/>
      <c r="F44" s="32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13"/>
      <c r="U44" s="16"/>
      <c r="V44" s="34"/>
      <c r="W44" s="35"/>
      <c r="X44" s="3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</row>
    <row r="45" spans="1:245" s="29" customFormat="1" ht="16.5" hidden="1" customHeight="1">
      <c r="A45" s="30">
        <v>40504</v>
      </c>
      <c r="B45" s="31"/>
      <c r="C45" s="446"/>
      <c r="D45" s="447"/>
      <c r="E45" s="2"/>
      <c r="F45" s="32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13"/>
      <c r="U45" s="16"/>
      <c r="V45" s="34"/>
      <c r="W45" s="35"/>
      <c r="X45" s="3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</row>
    <row r="46" spans="1:245" s="29" customFormat="1" ht="16.5" hidden="1" customHeight="1">
      <c r="A46" s="30">
        <v>40508</v>
      </c>
      <c r="B46" s="31"/>
      <c r="C46" s="446"/>
      <c r="D46" s="447"/>
      <c r="E46" s="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13"/>
      <c r="U46" s="16"/>
      <c r="V46" s="34"/>
      <c r="W46" s="35"/>
      <c r="X46" s="3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</row>
    <row r="47" spans="1:245" s="29" customFormat="1" ht="16.5" hidden="1" customHeight="1">
      <c r="A47" s="30">
        <v>40525</v>
      </c>
      <c r="B47" s="31"/>
      <c r="C47" s="446"/>
      <c r="D47" s="447"/>
      <c r="E47" s="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13"/>
      <c r="U47" s="16"/>
      <c r="V47" s="34"/>
      <c r="W47" s="35"/>
      <c r="X47" s="3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</row>
    <row r="48" spans="1:245" s="29" customFormat="1" ht="16.5" hidden="1" customHeight="1">
      <c r="A48" s="30">
        <v>40533</v>
      </c>
      <c r="B48" s="31"/>
      <c r="C48" s="446"/>
      <c r="D48" s="447"/>
      <c r="E48" s="2"/>
      <c r="F48" s="32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13"/>
      <c r="U48" s="16"/>
      <c r="V48" s="34"/>
      <c r="W48" s="35"/>
      <c r="X48" s="3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</row>
    <row r="49" spans="1:245" s="29" customFormat="1" ht="16.5" hidden="1" customHeight="1">
      <c r="A49" s="37">
        <v>40542</v>
      </c>
      <c r="B49" s="38"/>
      <c r="C49" s="454"/>
      <c r="D49" s="455"/>
      <c r="E49" s="2"/>
      <c r="F49" s="39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14"/>
      <c r="U49" s="16"/>
      <c r="V49" s="41"/>
      <c r="W49" s="42"/>
      <c r="X49" s="43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</row>
    <row r="50" spans="1:245" s="192" customFormat="1" ht="32.1" customHeight="1">
      <c r="A50" s="193">
        <v>43012</v>
      </c>
      <c r="B50" s="194"/>
      <c r="C50" s="448" t="s">
        <v>39</v>
      </c>
      <c r="D50" s="449"/>
      <c r="E50" s="195"/>
      <c r="F50" s="196">
        <v>2</v>
      </c>
      <c r="G50" s="197">
        <v>5</v>
      </c>
      <c r="H50" s="197">
        <v>5</v>
      </c>
      <c r="I50" s="197">
        <v>5</v>
      </c>
      <c r="J50" s="197">
        <v>2</v>
      </c>
      <c r="K50" s="197"/>
      <c r="L50" s="197"/>
      <c r="M50" s="197"/>
      <c r="N50" s="197"/>
      <c r="O50" s="197"/>
      <c r="P50" s="197"/>
      <c r="Q50" s="197"/>
      <c r="R50" s="197"/>
      <c r="S50" s="197"/>
      <c r="T50" s="198"/>
      <c r="U50" s="199"/>
      <c r="V50" s="200" t="s">
        <v>45</v>
      </c>
      <c r="W50" s="220">
        <v>2565</v>
      </c>
      <c r="X50" s="201">
        <v>19</v>
      </c>
    </row>
    <row r="51" spans="1:245" s="192" customFormat="1" ht="32.1" customHeight="1">
      <c r="A51" s="219">
        <v>42877</v>
      </c>
      <c r="B51" s="194"/>
      <c r="C51" s="452" t="s">
        <v>39</v>
      </c>
      <c r="D51" s="453"/>
      <c r="E51" s="195"/>
      <c r="F51" s="196">
        <v>2</v>
      </c>
      <c r="G51" s="197">
        <v>4</v>
      </c>
      <c r="H51" s="197">
        <v>4</v>
      </c>
      <c r="I51" s="197">
        <v>4</v>
      </c>
      <c r="J51" s="197"/>
      <c r="K51" s="197">
        <v>20</v>
      </c>
      <c r="L51" s="197"/>
      <c r="M51" s="197"/>
      <c r="N51" s="197"/>
      <c r="O51" s="197"/>
      <c r="P51" s="197"/>
      <c r="Q51" s="197"/>
      <c r="R51" s="197"/>
      <c r="S51" s="197"/>
      <c r="T51" s="198"/>
      <c r="U51" s="199"/>
      <c r="V51" s="200" t="s">
        <v>44</v>
      </c>
      <c r="W51" s="220">
        <v>2526</v>
      </c>
      <c r="X51" s="201">
        <v>34</v>
      </c>
    </row>
    <row r="52" spans="1:245" s="192" customFormat="1" ht="32.1" customHeight="1">
      <c r="A52" s="193">
        <v>43012</v>
      </c>
      <c r="B52" s="194"/>
      <c r="C52" s="448" t="s">
        <v>39</v>
      </c>
      <c r="D52" s="449"/>
      <c r="E52" s="195"/>
      <c r="F52" s="196">
        <v>2</v>
      </c>
      <c r="G52" s="197">
        <v>5</v>
      </c>
      <c r="H52" s="197">
        <v>5</v>
      </c>
      <c r="I52" s="197">
        <v>5</v>
      </c>
      <c r="J52" s="197">
        <v>2</v>
      </c>
      <c r="K52" s="197"/>
      <c r="L52" s="197"/>
      <c r="M52" s="197"/>
      <c r="N52" s="197"/>
      <c r="O52" s="197"/>
      <c r="P52" s="197"/>
      <c r="Q52" s="197"/>
      <c r="R52" s="197"/>
      <c r="S52" s="197"/>
      <c r="T52" s="198"/>
      <c r="U52" s="199"/>
      <c r="V52" s="200" t="s">
        <v>45</v>
      </c>
      <c r="W52" s="220">
        <v>2565</v>
      </c>
      <c r="X52" s="201">
        <v>19</v>
      </c>
    </row>
    <row r="53" spans="1:245" s="192" customFormat="1" ht="32.1" customHeight="1">
      <c r="A53" s="193">
        <v>43082</v>
      </c>
      <c r="B53" s="194"/>
      <c r="C53" s="448" t="s">
        <v>39</v>
      </c>
      <c r="D53" s="449"/>
      <c r="E53" s="195"/>
      <c r="F53" s="196">
        <v>2</v>
      </c>
      <c r="G53" s="197">
        <v>5</v>
      </c>
      <c r="H53" s="197">
        <v>6</v>
      </c>
      <c r="I53" s="197">
        <v>5</v>
      </c>
      <c r="J53" s="197">
        <v>4</v>
      </c>
      <c r="K53" s="197"/>
      <c r="L53" s="197"/>
      <c r="M53" s="197"/>
      <c r="N53" s="197"/>
      <c r="O53" s="197"/>
      <c r="P53" s="197"/>
      <c r="Q53" s="197"/>
      <c r="R53" s="197"/>
      <c r="S53" s="197"/>
      <c r="T53" s="198"/>
      <c r="U53" s="199"/>
      <c r="V53" s="200" t="s">
        <v>45</v>
      </c>
      <c r="W53" s="220">
        <v>2587</v>
      </c>
      <c r="X53" s="201">
        <v>22</v>
      </c>
    </row>
    <row r="54" spans="1:245" s="192" customFormat="1" ht="32.1" customHeight="1">
      <c r="A54" s="232"/>
      <c r="B54" s="194"/>
      <c r="C54" s="448" t="s">
        <v>39</v>
      </c>
      <c r="D54" s="449"/>
      <c r="E54" s="195"/>
      <c r="F54" s="196"/>
      <c r="G54" s="197"/>
      <c r="H54" s="197"/>
      <c r="I54" s="197"/>
      <c r="J54" s="197"/>
      <c r="K54" s="197"/>
      <c r="L54" s="197"/>
      <c r="M54" s="197"/>
      <c r="N54" s="197">
        <v>10</v>
      </c>
      <c r="O54" s="197">
        <v>9</v>
      </c>
      <c r="P54" s="197"/>
      <c r="Q54" s="197"/>
      <c r="R54" s="197"/>
      <c r="S54" s="197"/>
      <c r="T54" s="198">
        <v>5</v>
      </c>
      <c r="U54" s="199"/>
      <c r="V54" s="200" t="s">
        <v>53</v>
      </c>
      <c r="W54" s="220">
        <v>2523</v>
      </c>
      <c r="X54" s="201">
        <v>24</v>
      </c>
    </row>
    <row r="55" spans="1:245" s="144" customFormat="1" ht="16.5" hidden="1" customHeight="1">
      <c r="A55" s="139"/>
      <c r="B55" s="127"/>
      <c r="C55" s="450"/>
      <c r="D55" s="451"/>
      <c r="E55" s="128"/>
      <c r="F55" s="135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7"/>
      <c r="U55" s="138"/>
      <c r="V55" s="140"/>
      <c r="W55" s="141"/>
      <c r="X55" s="125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  <c r="ER55" s="143"/>
      <c r="ES55" s="143"/>
      <c r="ET55" s="143"/>
      <c r="EU55" s="143"/>
      <c r="EV55" s="143"/>
      <c r="EW55" s="143"/>
      <c r="EX55" s="143"/>
      <c r="EY55" s="143"/>
      <c r="EZ55" s="143"/>
      <c r="FA55" s="143"/>
      <c r="FB55" s="143"/>
      <c r="FC55" s="143"/>
      <c r="FD55" s="143"/>
      <c r="FE55" s="143"/>
      <c r="FF55" s="143"/>
      <c r="FG55" s="143"/>
      <c r="FH55" s="143"/>
      <c r="FI55" s="143"/>
      <c r="FJ55" s="143"/>
      <c r="FK55" s="143"/>
      <c r="FL55" s="143"/>
      <c r="FM55" s="143"/>
      <c r="FN55" s="143"/>
      <c r="FO55" s="143"/>
      <c r="FP55" s="143"/>
      <c r="FQ55" s="143"/>
      <c r="FR55" s="143"/>
      <c r="FS55" s="143"/>
      <c r="FT55" s="143"/>
      <c r="FU55" s="143"/>
      <c r="FV55" s="143"/>
      <c r="FW55" s="143"/>
      <c r="FX55" s="143"/>
      <c r="FY55" s="143"/>
      <c r="FZ55" s="143"/>
      <c r="GA55" s="143"/>
      <c r="GB55" s="143"/>
      <c r="GC55" s="143"/>
      <c r="GD55" s="143"/>
      <c r="GE55" s="143"/>
      <c r="GF55" s="143"/>
      <c r="GG55" s="143"/>
      <c r="GH55" s="143"/>
      <c r="GI55" s="143"/>
      <c r="GJ55" s="143"/>
      <c r="GK55" s="143"/>
      <c r="GL55" s="143"/>
      <c r="GM55" s="143"/>
      <c r="GN55" s="143"/>
      <c r="GO55" s="143"/>
      <c r="GP55" s="143"/>
      <c r="GQ55" s="143"/>
      <c r="GR55" s="143"/>
      <c r="GS55" s="143"/>
      <c r="GT55" s="143"/>
      <c r="GU55" s="143"/>
      <c r="GV55" s="143"/>
      <c r="GW55" s="143"/>
      <c r="GX55" s="143"/>
      <c r="GY55" s="143"/>
      <c r="GZ55" s="143"/>
      <c r="HA55" s="143"/>
      <c r="HB55" s="143"/>
      <c r="HC55" s="143"/>
      <c r="HD55" s="143"/>
      <c r="HE55" s="143"/>
      <c r="HF55" s="143"/>
      <c r="HG55" s="143"/>
      <c r="HH55" s="143"/>
      <c r="HI55" s="143"/>
      <c r="HJ55" s="143"/>
      <c r="HK55" s="143"/>
      <c r="HL55" s="143"/>
      <c r="HM55" s="143"/>
      <c r="HN55" s="143"/>
      <c r="HO55" s="143"/>
      <c r="HP55" s="143"/>
      <c r="HQ55" s="143"/>
      <c r="HR55" s="143"/>
      <c r="HS55" s="143"/>
      <c r="HT55" s="143"/>
      <c r="HU55" s="143"/>
      <c r="HV55" s="143"/>
      <c r="HW55" s="143"/>
      <c r="HX55" s="143"/>
      <c r="HY55" s="143"/>
      <c r="HZ55" s="143"/>
      <c r="IA55" s="143"/>
      <c r="IB55" s="143"/>
      <c r="IC55" s="143"/>
      <c r="ID55" s="143"/>
      <c r="IE55" s="143"/>
      <c r="IF55" s="143"/>
      <c r="IG55" s="143"/>
      <c r="IH55" s="143"/>
      <c r="II55" s="143"/>
      <c r="IJ55" s="143"/>
      <c r="IK55" s="143"/>
    </row>
    <row r="56" spans="1:245" s="144" customFormat="1" ht="16.5" hidden="1" customHeight="1">
      <c r="A56" s="139"/>
      <c r="B56" s="127"/>
      <c r="C56" s="450"/>
      <c r="D56" s="451"/>
      <c r="E56" s="128"/>
      <c r="F56" s="135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7"/>
      <c r="U56" s="138"/>
      <c r="V56" s="140"/>
      <c r="W56" s="141"/>
      <c r="X56" s="125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3"/>
      <c r="EH56" s="143"/>
      <c r="EI56" s="143"/>
      <c r="EJ56" s="143"/>
      <c r="EK56" s="143"/>
      <c r="EL56" s="143"/>
      <c r="EM56" s="143"/>
      <c r="EN56" s="143"/>
      <c r="EO56" s="143"/>
      <c r="EP56" s="143"/>
      <c r="EQ56" s="143"/>
      <c r="ER56" s="143"/>
      <c r="ES56" s="143"/>
      <c r="ET56" s="143"/>
      <c r="EU56" s="143"/>
      <c r="EV56" s="143"/>
      <c r="EW56" s="143"/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3"/>
      <c r="FL56" s="143"/>
      <c r="FM56" s="143"/>
      <c r="FN56" s="143"/>
      <c r="FO56" s="143"/>
      <c r="FP56" s="143"/>
      <c r="FQ56" s="143"/>
      <c r="FR56" s="143"/>
      <c r="FS56" s="143"/>
      <c r="FT56" s="143"/>
      <c r="FU56" s="143"/>
      <c r="FV56" s="143"/>
      <c r="FW56" s="143"/>
      <c r="FX56" s="143"/>
      <c r="FY56" s="143"/>
      <c r="FZ56" s="143"/>
      <c r="GA56" s="143"/>
      <c r="GB56" s="143"/>
      <c r="GC56" s="143"/>
      <c r="GD56" s="143"/>
      <c r="GE56" s="143"/>
      <c r="GF56" s="143"/>
      <c r="GG56" s="143"/>
      <c r="GH56" s="143"/>
      <c r="GI56" s="143"/>
      <c r="GJ56" s="143"/>
      <c r="GK56" s="143"/>
      <c r="GL56" s="143"/>
      <c r="GM56" s="143"/>
      <c r="GN56" s="143"/>
      <c r="GO56" s="143"/>
      <c r="GP56" s="143"/>
      <c r="GQ56" s="143"/>
      <c r="GR56" s="143"/>
      <c r="GS56" s="143"/>
      <c r="GT56" s="143"/>
      <c r="GU56" s="143"/>
      <c r="GV56" s="143"/>
      <c r="GW56" s="143"/>
      <c r="GX56" s="143"/>
      <c r="GY56" s="143"/>
      <c r="GZ56" s="143"/>
      <c r="HA56" s="143"/>
      <c r="HB56" s="143"/>
      <c r="HC56" s="143"/>
      <c r="HD56" s="143"/>
      <c r="HE56" s="143"/>
      <c r="HF56" s="143"/>
      <c r="HG56" s="143"/>
      <c r="HH56" s="143"/>
      <c r="HI56" s="143"/>
      <c r="HJ56" s="143"/>
      <c r="HK56" s="143"/>
      <c r="HL56" s="143"/>
      <c r="HM56" s="143"/>
      <c r="HN56" s="143"/>
      <c r="HO56" s="143"/>
      <c r="HP56" s="143"/>
      <c r="HQ56" s="143"/>
      <c r="HR56" s="143"/>
      <c r="HS56" s="143"/>
      <c r="HT56" s="143"/>
      <c r="HU56" s="143"/>
      <c r="HV56" s="143"/>
      <c r="HW56" s="143"/>
      <c r="HX56" s="143"/>
      <c r="HY56" s="143"/>
      <c r="HZ56" s="143"/>
      <c r="IA56" s="143"/>
      <c r="IB56" s="143"/>
      <c r="IC56" s="143"/>
      <c r="ID56" s="143"/>
      <c r="IE56" s="143"/>
      <c r="IF56" s="143"/>
      <c r="IG56" s="143"/>
      <c r="IH56" s="143"/>
      <c r="II56" s="143"/>
      <c r="IJ56" s="143"/>
      <c r="IK56" s="143"/>
    </row>
    <row r="57" spans="1:245" s="144" customFormat="1" ht="16.5" hidden="1" customHeight="1">
      <c r="A57" s="139"/>
      <c r="B57" s="127"/>
      <c r="C57" s="450"/>
      <c r="D57" s="451"/>
      <c r="E57" s="128"/>
      <c r="F57" s="135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7"/>
      <c r="U57" s="138"/>
      <c r="V57" s="140"/>
      <c r="W57" s="141"/>
      <c r="X57" s="125"/>
      <c r="Y57" s="143"/>
      <c r="Z57" s="143"/>
      <c r="AA57" s="143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  <c r="DW57" s="143"/>
      <c r="DX57" s="143"/>
      <c r="DY57" s="143"/>
      <c r="DZ57" s="143"/>
      <c r="EA57" s="143"/>
      <c r="EB57" s="143"/>
      <c r="EC57" s="143"/>
      <c r="ED57" s="143"/>
      <c r="EE57" s="143"/>
      <c r="EF57" s="143"/>
      <c r="EG57" s="143"/>
      <c r="EH57" s="143"/>
      <c r="EI57" s="143"/>
      <c r="EJ57" s="143"/>
      <c r="EK57" s="143"/>
      <c r="EL57" s="143"/>
      <c r="EM57" s="143"/>
      <c r="EN57" s="143"/>
      <c r="EO57" s="143"/>
      <c r="EP57" s="143"/>
      <c r="EQ57" s="143"/>
      <c r="ER57" s="143"/>
      <c r="ES57" s="143"/>
      <c r="ET57" s="143"/>
      <c r="EU57" s="143"/>
      <c r="EV57" s="143"/>
      <c r="EW57" s="143"/>
      <c r="EX57" s="143"/>
      <c r="EY57" s="143"/>
      <c r="EZ57" s="143"/>
      <c r="FA57" s="143"/>
      <c r="FB57" s="143"/>
      <c r="FC57" s="143"/>
      <c r="FD57" s="143"/>
      <c r="FE57" s="143"/>
      <c r="FF57" s="143"/>
      <c r="FG57" s="143"/>
      <c r="FH57" s="143"/>
      <c r="FI57" s="143"/>
      <c r="FJ57" s="143"/>
      <c r="FK57" s="143"/>
      <c r="FL57" s="143"/>
      <c r="FM57" s="143"/>
      <c r="FN57" s="143"/>
      <c r="FO57" s="143"/>
      <c r="FP57" s="143"/>
      <c r="FQ57" s="143"/>
      <c r="FR57" s="143"/>
      <c r="FS57" s="143"/>
      <c r="FT57" s="143"/>
      <c r="FU57" s="143"/>
      <c r="FV57" s="143"/>
      <c r="FW57" s="143"/>
      <c r="FX57" s="143"/>
      <c r="FY57" s="143"/>
      <c r="FZ57" s="143"/>
      <c r="GA57" s="143"/>
      <c r="GB57" s="143"/>
      <c r="GC57" s="143"/>
      <c r="GD57" s="143"/>
      <c r="GE57" s="143"/>
      <c r="GF57" s="143"/>
      <c r="GG57" s="143"/>
      <c r="GH57" s="143"/>
      <c r="GI57" s="143"/>
      <c r="GJ57" s="143"/>
      <c r="GK57" s="143"/>
      <c r="GL57" s="143"/>
      <c r="GM57" s="143"/>
      <c r="GN57" s="143"/>
      <c r="GO57" s="143"/>
      <c r="GP57" s="143"/>
      <c r="GQ57" s="143"/>
      <c r="GR57" s="143"/>
      <c r="GS57" s="143"/>
      <c r="GT57" s="143"/>
      <c r="GU57" s="143"/>
      <c r="GV57" s="143"/>
      <c r="GW57" s="143"/>
      <c r="GX57" s="143"/>
      <c r="GY57" s="143"/>
      <c r="GZ57" s="143"/>
      <c r="HA57" s="143"/>
      <c r="HB57" s="143"/>
      <c r="HC57" s="143"/>
      <c r="HD57" s="143"/>
      <c r="HE57" s="143"/>
      <c r="HF57" s="143"/>
      <c r="HG57" s="143"/>
      <c r="HH57" s="143"/>
      <c r="HI57" s="143"/>
      <c r="HJ57" s="143"/>
      <c r="HK57" s="143"/>
      <c r="HL57" s="143"/>
      <c r="HM57" s="143"/>
      <c r="HN57" s="143"/>
      <c r="HO57" s="143"/>
      <c r="HP57" s="143"/>
      <c r="HQ57" s="143"/>
      <c r="HR57" s="143"/>
      <c r="HS57" s="143"/>
      <c r="HT57" s="143"/>
      <c r="HU57" s="143"/>
      <c r="HV57" s="143"/>
      <c r="HW57" s="143"/>
      <c r="HX57" s="143"/>
      <c r="HY57" s="143"/>
      <c r="HZ57" s="143"/>
      <c r="IA57" s="143"/>
      <c r="IB57" s="143"/>
      <c r="IC57" s="143"/>
      <c r="ID57" s="143"/>
      <c r="IE57" s="143"/>
      <c r="IF57" s="143"/>
      <c r="IG57" s="143"/>
      <c r="IH57" s="143"/>
      <c r="II57" s="143"/>
      <c r="IJ57" s="143"/>
      <c r="IK57" s="143"/>
    </row>
    <row r="58" spans="1:245" s="144" customFormat="1" ht="16.5" hidden="1" customHeight="1">
      <c r="A58" s="139"/>
      <c r="B58" s="127"/>
      <c r="C58" s="450"/>
      <c r="D58" s="451"/>
      <c r="E58" s="128"/>
      <c r="F58" s="135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7"/>
      <c r="U58" s="138"/>
      <c r="V58" s="140"/>
      <c r="W58" s="141"/>
      <c r="X58" s="125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3"/>
      <c r="DX58" s="143"/>
      <c r="DY58" s="143"/>
      <c r="DZ58" s="143"/>
      <c r="EA58" s="143"/>
      <c r="EB58" s="143"/>
      <c r="EC58" s="143"/>
      <c r="ED58" s="143"/>
      <c r="EE58" s="143"/>
      <c r="EF58" s="143"/>
      <c r="EG58" s="143"/>
      <c r="EH58" s="143"/>
      <c r="EI58" s="143"/>
      <c r="EJ58" s="143"/>
      <c r="EK58" s="143"/>
      <c r="EL58" s="143"/>
      <c r="EM58" s="143"/>
      <c r="EN58" s="143"/>
      <c r="EO58" s="143"/>
      <c r="EP58" s="143"/>
      <c r="EQ58" s="143"/>
      <c r="ER58" s="143"/>
      <c r="ES58" s="143"/>
      <c r="ET58" s="143"/>
      <c r="EU58" s="143"/>
      <c r="EV58" s="143"/>
      <c r="EW58" s="143"/>
      <c r="EX58" s="143"/>
      <c r="EY58" s="143"/>
      <c r="EZ58" s="143"/>
      <c r="FA58" s="143"/>
      <c r="FB58" s="143"/>
      <c r="FC58" s="143"/>
      <c r="FD58" s="143"/>
      <c r="FE58" s="143"/>
      <c r="FF58" s="143"/>
      <c r="FG58" s="143"/>
      <c r="FH58" s="143"/>
      <c r="FI58" s="143"/>
      <c r="FJ58" s="143"/>
      <c r="FK58" s="143"/>
      <c r="FL58" s="143"/>
      <c r="FM58" s="143"/>
      <c r="FN58" s="143"/>
      <c r="FO58" s="143"/>
      <c r="FP58" s="143"/>
      <c r="FQ58" s="143"/>
      <c r="FR58" s="143"/>
      <c r="FS58" s="143"/>
      <c r="FT58" s="143"/>
      <c r="FU58" s="143"/>
      <c r="FV58" s="143"/>
      <c r="FW58" s="143"/>
      <c r="FX58" s="143"/>
      <c r="FY58" s="143"/>
      <c r="FZ58" s="143"/>
      <c r="GA58" s="143"/>
      <c r="GB58" s="143"/>
      <c r="GC58" s="143"/>
      <c r="GD58" s="143"/>
      <c r="GE58" s="143"/>
      <c r="GF58" s="143"/>
      <c r="GG58" s="143"/>
      <c r="GH58" s="143"/>
      <c r="GI58" s="143"/>
      <c r="GJ58" s="143"/>
      <c r="GK58" s="143"/>
      <c r="GL58" s="143"/>
      <c r="GM58" s="143"/>
      <c r="GN58" s="143"/>
      <c r="GO58" s="143"/>
      <c r="GP58" s="143"/>
      <c r="GQ58" s="143"/>
      <c r="GR58" s="143"/>
      <c r="GS58" s="143"/>
      <c r="GT58" s="143"/>
      <c r="GU58" s="143"/>
      <c r="GV58" s="143"/>
      <c r="GW58" s="143"/>
      <c r="GX58" s="143"/>
      <c r="GY58" s="143"/>
      <c r="GZ58" s="143"/>
      <c r="HA58" s="143"/>
      <c r="HB58" s="143"/>
      <c r="HC58" s="143"/>
      <c r="HD58" s="143"/>
      <c r="HE58" s="143"/>
      <c r="HF58" s="143"/>
      <c r="HG58" s="143"/>
      <c r="HH58" s="143"/>
      <c r="HI58" s="143"/>
      <c r="HJ58" s="143"/>
      <c r="HK58" s="143"/>
      <c r="HL58" s="143"/>
      <c r="HM58" s="143"/>
      <c r="HN58" s="143"/>
      <c r="HO58" s="143"/>
      <c r="HP58" s="143"/>
      <c r="HQ58" s="143"/>
      <c r="HR58" s="143"/>
      <c r="HS58" s="143"/>
      <c r="HT58" s="143"/>
      <c r="HU58" s="143"/>
      <c r="HV58" s="143"/>
      <c r="HW58" s="143"/>
      <c r="HX58" s="143"/>
      <c r="HY58" s="143"/>
      <c r="HZ58" s="143"/>
      <c r="IA58" s="143"/>
      <c r="IB58" s="143"/>
      <c r="IC58" s="143"/>
      <c r="ID58" s="143"/>
      <c r="IE58" s="143"/>
      <c r="IF58" s="143"/>
      <c r="IG58" s="143"/>
      <c r="IH58" s="143"/>
      <c r="II58" s="143"/>
      <c r="IJ58" s="143"/>
      <c r="IK58" s="143"/>
    </row>
    <row r="59" spans="1:245" s="144" customFormat="1" ht="16.5" hidden="1" customHeight="1">
      <c r="A59" s="139"/>
      <c r="B59" s="127"/>
      <c r="C59" s="450"/>
      <c r="D59" s="451"/>
      <c r="E59" s="128"/>
      <c r="F59" s="135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7"/>
      <c r="U59" s="138"/>
      <c r="V59" s="140"/>
      <c r="W59" s="141"/>
      <c r="X59" s="125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  <c r="DW59" s="143"/>
      <c r="DX59" s="143"/>
      <c r="DY59" s="143"/>
      <c r="DZ59" s="143"/>
      <c r="EA59" s="143"/>
      <c r="EB59" s="143"/>
      <c r="EC59" s="143"/>
      <c r="ED59" s="143"/>
      <c r="EE59" s="143"/>
      <c r="EF59" s="143"/>
      <c r="EG59" s="143"/>
      <c r="EH59" s="143"/>
      <c r="EI59" s="143"/>
      <c r="EJ59" s="143"/>
      <c r="EK59" s="143"/>
      <c r="EL59" s="143"/>
      <c r="EM59" s="143"/>
      <c r="EN59" s="143"/>
      <c r="EO59" s="143"/>
      <c r="EP59" s="143"/>
      <c r="EQ59" s="143"/>
      <c r="ER59" s="143"/>
      <c r="ES59" s="143"/>
      <c r="ET59" s="143"/>
      <c r="EU59" s="143"/>
      <c r="EV59" s="143"/>
      <c r="EW59" s="143"/>
      <c r="EX59" s="143"/>
      <c r="EY59" s="143"/>
      <c r="EZ59" s="143"/>
      <c r="FA59" s="143"/>
      <c r="FB59" s="143"/>
      <c r="FC59" s="143"/>
      <c r="FD59" s="143"/>
      <c r="FE59" s="143"/>
      <c r="FF59" s="143"/>
      <c r="FG59" s="143"/>
      <c r="FH59" s="143"/>
      <c r="FI59" s="143"/>
      <c r="FJ59" s="143"/>
      <c r="FK59" s="143"/>
      <c r="FL59" s="143"/>
      <c r="FM59" s="143"/>
      <c r="FN59" s="143"/>
      <c r="FO59" s="143"/>
      <c r="FP59" s="143"/>
      <c r="FQ59" s="143"/>
      <c r="FR59" s="143"/>
      <c r="FS59" s="143"/>
      <c r="FT59" s="143"/>
      <c r="FU59" s="143"/>
      <c r="FV59" s="143"/>
      <c r="FW59" s="143"/>
      <c r="FX59" s="143"/>
      <c r="FY59" s="143"/>
      <c r="FZ59" s="143"/>
      <c r="GA59" s="143"/>
      <c r="GB59" s="143"/>
      <c r="GC59" s="143"/>
      <c r="GD59" s="143"/>
      <c r="GE59" s="143"/>
      <c r="GF59" s="143"/>
      <c r="GG59" s="143"/>
      <c r="GH59" s="143"/>
      <c r="GI59" s="143"/>
      <c r="GJ59" s="143"/>
      <c r="GK59" s="143"/>
      <c r="GL59" s="143"/>
      <c r="GM59" s="143"/>
      <c r="GN59" s="143"/>
      <c r="GO59" s="143"/>
      <c r="GP59" s="143"/>
      <c r="GQ59" s="143"/>
      <c r="GR59" s="143"/>
      <c r="GS59" s="143"/>
      <c r="GT59" s="143"/>
      <c r="GU59" s="143"/>
      <c r="GV59" s="143"/>
      <c r="GW59" s="143"/>
      <c r="GX59" s="143"/>
      <c r="GY59" s="143"/>
      <c r="GZ59" s="143"/>
      <c r="HA59" s="143"/>
      <c r="HB59" s="143"/>
      <c r="HC59" s="143"/>
      <c r="HD59" s="143"/>
      <c r="HE59" s="143"/>
      <c r="HF59" s="143"/>
      <c r="HG59" s="143"/>
      <c r="HH59" s="143"/>
      <c r="HI59" s="143"/>
      <c r="HJ59" s="143"/>
      <c r="HK59" s="143"/>
      <c r="HL59" s="143"/>
      <c r="HM59" s="143"/>
      <c r="HN59" s="143"/>
      <c r="HO59" s="143"/>
      <c r="HP59" s="143"/>
      <c r="HQ59" s="143"/>
      <c r="HR59" s="143"/>
      <c r="HS59" s="143"/>
      <c r="HT59" s="143"/>
      <c r="HU59" s="143"/>
      <c r="HV59" s="143"/>
      <c r="HW59" s="143"/>
      <c r="HX59" s="143"/>
      <c r="HY59" s="143"/>
      <c r="HZ59" s="143"/>
      <c r="IA59" s="143"/>
      <c r="IB59" s="143"/>
      <c r="IC59" s="143"/>
      <c r="ID59" s="143"/>
      <c r="IE59" s="143"/>
      <c r="IF59" s="143"/>
      <c r="IG59" s="143"/>
      <c r="IH59" s="143"/>
      <c r="II59" s="143"/>
      <c r="IJ59" s="143"/>
      <c r="IK59" s="143"/>
    </row>
    <row r="60" spans="1:245" s="144" customFormat="1" ht="16.5" hidden="1" customHeight="1">
      <c r="A60" s="139"/>
      <c r="B60" s="127"/>
      <c r="C60" s="450"/>
      <c r="D60" s="451"/>
      <c r="E60" s="128"/>
      <c r="F60" s="135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7"/>
      <c r="U60" s="138"/>
      <c r="V60" s="140"/>
      <c r="W60" s="141"/>
      <c r="X60" s="125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  <c r="BX60" s="143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/>
      <c r="CL60" s="143"/>
      <c r="CM60" s="143"/>
      <c r="CN60" s="143"/>
      <c r="CO60" s="143"/>
      <c r="CP60" s="143"/>
      <c r="CQ60" s="143"/>
      <c r="CR60" s="143"/>
      <c r="CS60" s="143"/>
      <c r="CT60" s="143"/>
      <c r="CU60" s="143"/>
      <c r="CV60" s="143"/>
      <c r="CW60" s="143"/>
      <c r="CX60" s="143"/>
      <c r="CY60" s="143"/>
      <c r="CZ60" s="143"/>
      <c r="DA60" s="143"/>
      <c r="DB60" s="143"/>
      <c r="DC60" s="143"/>
      <c r="DD60" s="143"/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3"/>
      <c r="DS60" s="143"/>
      <c r="DT60" s="143"/>
      <c r="DU60" s="143"/>
      <c r="DV60" s="143"/>
      <c r="DW60" s="143"/>
      <c r="DX60" s="143"/>
      <c r="DY60" s="143"/>
      <c r="DZ60" s="143"/>
      <c r="EA60" s="143"/>
      <c r="EB60" s="143"/>
      <c r="EC60" s="143"/>
      <c r="ED60" s="143"/>
      <c r="EE60" s="143"/>
      <c r="EF60" s="143"/>
      <c r="EG60" s="143"/>
      <c r="EH60" s="143"/>
      <c r="EI60" s="143"/>
      <c r="EJ60" s="143"/>
      <c r="EK60" s="143"/>
      <c r="EL60" s="143"/>
      <c r="EM60" s="143"/>
      <c r="EN60" s="143"/>
      <c r="EO60" s="143"/>
      <c r="EP60" s="143"/>
      <c r="EQ60" s="143"/>
      <c r="ER60" s="143"/>
      <c r="ES60" s="143"/>
      <c r="ET60" s="143"/>
      <c r="EU60" s="143"/>
      <c r="EV60" s="143"/>
      <c r="EW60" s="143"/>
      <c r="EX60" s="143"/>
      <c r="EY60" s="143"/>
      <c r="EZ60" s="143"/>
      <c r="FA60" s="143"/>
      <c r="FB60" s="143"/>
      <c r="FC60" s="143"/>
      <c r="FD60" s="143"/>
      <c r="FE60" s="143"/>
      <c r="FF60" s="143"/>
      <c r="FG60" s="143"/>
      <c r="FH60" s="143"/>
      <c r="FI60" s="143"/>
      <c r="FJ60" s="143"/>
      <c r="FK60" s="143"/>
      <c r="FL60" s="143"/>
      <c r="FM60" s="143"/>
      <c r="FN60" s="143"/>
      <c r="FO60" s="143"/>
      <c r="FP60" s="143"/>
      <c r="FQ60" s="143"/>
      <c r="FR60" s="143"/>
      <c r="FS60" s="143"/>
      <c r="FT60" s="143"/>
      <c r="FU60" s="143"/>
      <c r="FV60" s="143"/>
      <c r="FW60" s="143"/>
      <c r="FX60" s="143"/>
      <c r="FY60" s="143"/>
      <c r="FZ60" s="143"/>
      <c r="GA60" s="143"/>
      <c r="GB60" s="143"/>
      <c r="GC60" s="143"/>
      <c r="GD60" s="143"/>
      <c r="GE60" s="143"/>
      <c r="GF60" s="143"/>
      <c r="GG60" s="143"/>
      <c r="GH60" s="143"/>
      <c r="GI60" s="143"/>
      <c r="GJ60" s="143"/>
      <c r="GK60" s="143"/>
      <c r="GL60" s="143"/>
      <c r="GM60" s="143"/>
      <c r="GN60" s="143"/>
      <c r="GO60" s="143"/>
      <c r="GP60" s="143"/>
      <c r="GQ60" s="143"/>
      <c r="GR60" s="143"/>
      <c r="GS60" s="143"/>
      <c r="GT60" s="143"/>
      <c r="GU60" s="143"/>
      <c r="GV60" s="143"/>
      <c r="GW60" s="143"/>
      <c r="GX60" s="143"/>
      <c r="GY60" s="143"/>
      <c r="GZ60" s="143"/>
      <c r="HA60" s="143"/>
      <c r="HB60" s="143"/>
      <c r="HC60" s="143"/>
      <c r="HD60" s="143"/>
      <c r="HE60" s="143"/>
      <c r="HF60" s="143"/>
      <c r="HG60" s="143"/>
      <c r="HH60" s="143"/>
      <c r="HI60" s="143"/>
      <c r="HJ60" s="143"/>
      <c r="HK60" s="143"/>
      <c r="HL60" s="143"/>
      <c r="HM60" s="143"/>
      <c r="HN60" s="143"/>
      <c r="HO60" s="143"/>
      <c r="HP60" s="143"/>
      <c r="HQ60" s="143"/>
      <c r="HR60" s="143"/>
      <c r="HS60" s="143"/>
      <c r="HT60" s="143"/>
      <c r="HU60" s="143"/>
      <c r="HV60" s="143"/>
      <c r="HW60" s="143"/>
      <c r="HX60" s="143"/>
      <c r="HY60" s="143"/>
      <c r="HZ60" s="143"/>
      <c r="IA60" s="143"/>
      <c r="IB60" s="143"/>
      <c r="IC60" s="143"/>
      <c r="ID60" s="143"/>
      <c r="IE60" s="143"/>
      <c r="IF60" s="143"/>
      <c r="IG60" s="143"/>
      <c r="IH60" s="143"/>
      <c r="II60" s="143"/>
      <c r="IJ60" s="143"/>
      <c r="IK60" s="143"/>
    </row>
    <row r="61" spans="1:245" s="144" customFormat="1" ht="16.5" hidden="1" customHeight="1">
      <c r="A61" s="139"/>
      <c r="B61" s="127"/>
      <c r="C61" s="450"/>
      <c r="D61" s="451"/>
      <c r="E61" s="128"/>
      <c r="F61" s="135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7"/>
      <c r="U61" s="138"/>
      <c r="V61" s="140"/>
      <c r="W61" s="141"/>
      <c r="X61" s="125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  <c r="CN61" s="143"/>
      <c r="CO61" s="143"/>
      <c r="CP61" s="143"/>
      <c r="CQ61" s="143"/>
      <c r="CR61" s="143"/>
      <c r="CS61" s="143"/>
      <c r="CT61" s="143"/>
      <c r="CU61" s="143"/>
      <c r="CV61" s="143"/>
      <c r="CW61" s="143"/>
      <c r="CX61" s="143"/>
      <c r="CY61" s="143"/>
      <c r="CZ61" s="143"/>
      <c r="DA61" s="143"/>
      <c r="DB61" s="143"/>
      <c r="DC61" s="143"/>
      <c r="DD61" s="143"/>
      <c r="DE61" s="143"/>
      <c r="DF61" s="143"/>
      <c r="DG61" s="143"/>
      <c r="DH61" s="143"/>
      <c r="DI61" s="143"/>
      <c r="DJ61" s="143"/>
      <c r="DK61" s="143"/>
      <c r="DL61" s="143"/>
      <c r="DM61" s="143"/>
      <c r="DN61" s="143"/>
      <c r="DO61" s="143"/>
      <c r="DP61" s="143"/>
      <c r="DQ61" s="143"/>
      <c r="DR61" s="143"/>
      <c r="DS61" s="143"/>
      <c r="DT61" s="143"/>
      <c r="DU61" s="143"/>
      <c r="DV61" s="143"/>
      <c r="DW61" s="143"/>
      <c r="DX61" s="143"/>
      <c r="DY61" s="143"/>
      <c r="DZ61" s="143"/>
      <c r="EA61" s="143"/>
      <c r="EB61" s="143"/>
      <c r="EC61" s="143"/>
      <c r="ED61" s="143"/>
      <c r="EE61" s="143"/>
      <c r="EF61" s="143"/>
      <c r="EG61" s="143"/>
      <c r="EH61" s="143"/>
      <c r="EI61" s="143"/>
      <c r="EJ61" s="143"/>
      <c r="EK61" s="143"/>
      <c r="EL61" s="143"/>
      <c r="EM61" s="143"/>
      <c r="EN61" s="143"/>
      <c r="EO61" s="143"/>
      <c r="EP61" s="143"/>
      <c r="EQ61" s="143"/>
      <c r="ER61" s="143"/>
      <c r="ES61" s="143"/>
      <c r="ET61" s="143"/>
      <c r="EU61" s="143"/>
      <c r="EV61" s="143"/>
      <c r="EW61" s="143"/>
      <c r="EX61" s="143"/>
      <c r="EY61" s="143"/>
      <c r="EZ61" s="143"/>
      <c r="FA61" s="143"/>
      <c r="FB61" s="143"/>
      <c r="FC61" s="143"/>
      <c r="FD61" s="143"/>
      <c r="FE61" s="143"/>
      <c r="FF61" s="143"/>
      <c r="FG61" s="143"/>
      <c r="FH61" s="143"/>
      <c r="FI61" s="143"/>
      <c r="FJ61" s="143"/>
      <c r="FK61" s="143"/>
      <c r="FL61" s="143"/>
      <c r="FM61" s="143"/>
      <c r="FN61" s="143"/>
      <c r="FO61" s="143"/>
      <c r="FP61" s="143"/>
      <c r="FQ61" s="143"/>
      <c r="FR61" s="143"/>
      <c r="FS61" s="143"/>
      <c r="FT61" s="143"/>
      <c r="FU61" s="143"/>
      <c r="FV61" s="143"/>
      <c r="FW61" s="143"/>
      <c r="FX61" s="143"/>
      <c r="FY61" s="143"/>
      <c r="FZ61" s="143"/>
      <c r="GA61" s="143"/>
      <c r="GB61" s="143"/>
      <c r="GC61" s="143"/>
      <c r="GD61" s="143"/>
      <c r="GE61" s="143"/>
      <c r="GF61" s="143"/>
      <c r="GG61" s="143"/>
      <c r="GH61" s="143"/>
      <c r="GI61" s="143"/>
      <c r="GJ61" s="143"/>
      <c r="GK61" s="143"/>
      <c r="GL61" s="143"/>
      <c r="GM61" s="143"/>
      <c r="GN61" s="143"/>
      <c r="GO61" s="143"/>
      <c r="GP61" s="143"/>
      <c r="GQ61" s="143"/>
      <c r="GR61" s="143"/>
      <c r="GS61" s="143"/>
      <c r="GT61" s="143"/>
      <c r="GU61" s="143"/>
      <c r="GV61" s="143"/>
      <c r="GW61" s="143"/>
      <c r="GX61" s="143"/>
      <c r="GY61" s="143"/>
      <c r="GZ61" s="143"/>
      <c r="HA61" s="143"/>
      <c r="HB61" s="143"/>
      <c r="HC61" s="143"/>
      <c r="HD61" s="143"/>
      <c r="HE61" s="143"/>
      <c r="HF61" s="143"/>
      <c r="HG61" s="143"/>
      <c r="HH61" s="143"/>
      <c r="HI61" s="143"/>
      <c r="HJ61" s="143"/>
      <c r="HK61" s="143"/>
      <c r="HL61" s="143"/>
      <c r="HM61" s="143"/>
      <c r="HN61" s="143"/>
      <c r="HO61" s="143"/>
      <c r="HP61" s="143"/>
      <c r="HQ61" s="143"/>
      <c r="HR61" s="143"/>
      <c r="HS61" s="143"/>
      <c r="HT61" s="143"/>
      <c r="HU61" s="143"/>
      <c r="HV61" s="143"/>
      <c r="HW61" s="143"/>
      <c r="HX61" s="143"/>
      <c r="HY61" s="143"/>
      <c r="HZ61" s="143"/>
      <c r="IA61" s="143"/>
      <c r="IB61" s="143"/>
      <c r="IC61" s="143"/>
      <c r="ID61" s="143"/>
      <c r="IE61" s="143"/>
      <c r="IF61" s="143"/>
      <c r="IG61" s="143"/>
      <c r="IH61" s="143"/>
      <c r="II61" s="143"/>
      <c r="IJ61" s="143"/>
      <c r="IK61" s="143"/>
    </row>
    <row r="62" spans="1:245" s="144" customFormat="1" ht="16.5" hidden="1" customHeight="1">
      <c r="A62" s="139"/>
      <c r="B62" s="127"/>
      <c r="C62" s="450"/>
      <c r="D62" s="451"/>
      <c r="E62" s="128"/>
      <c r="F62" s="135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7"/>
      <c r="U62" s="138"/>
      <c r="V62" s="140"/>
      <c r="W62" s="141"/>
      <c r="X62" s="125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  <c r="ER62" s="143"/>
      <c r="ES62" s="143"/>
      <c r="ET62" s="143"/>
      <c r="EU62" s="143"/>
      <c r="EV62" s="143"/>
      <c r="EW62" s="143"/>
      <c r="EX62" s="143"/>
      <c r="EY62" s="143"/>
      <c r="EZ62" s="143"/>
      <c r="FA62" s="143"/>
      <c r="FB62" s="143"/>
      <c r="FC62" s="143"/>
      <c r="FD62" s="143"/>
      <c r="FE62" s="143"/>
      <c r="FF62" s="143"/>
      <c r="FG62" s="143"/>
      <c r="FH62" s="143"/>
      <c r="FI62" s="143"/>
      <c r="FJ62" s="143"/>
      <c r="FK62" s="143"/>
      <c r="FL62" s="143"/>
      <c r="FM62" s="143"/>
      <c r="FN62" s="143"/>
      <c r="FO62" s="143"/>
      <c r="FP62" s="143"/>
      <c r="FQ62" s="143"/>
      <c r="FR62" s="143"/>
      <c r="FS62" s="143"/>
      <c r="FT62" s="143"/>
      <c r="FU62" s="143"/>
      <c r="FV62" s="143"/>
      <c r="FW62" s="143"/>
      <c r="FX62" s="143"/>
      <c r="FY62" s="143"/>
      <c r="FZ62" s="143"/>
      <c r="GA62" s="143"/>
      <c r="GB62" s="143"/>
      <c r="GC62" s="143"/>
      <c r="GD62" s="143"/>
      <c r="GE62" s="143"/>
      <c r="GF62" s="143"/>
      <c r="GG62" s="143"/>
      <c r="GH62" s="143"/>
      <c r="GI62" s="143"/>
      <c r="GJ62" s="143"/>
      <c r="GK62" s="143"/>
      <c r="GL62" s="143"/>
      <c r="GM62" s="143"/>
      <c r="GN62" s="143"/>
      <c r="GO62" s="143"/>
      <c r="GP62" s="143"/>
      <c r="GQ62" s="143"/>
      <c r="GR62" s="143"/>
      <c r="GS62" s="143"/>
      <c r="GT62" s="143"/>
      <c r="GU62" s="143"/>
      <c r="GV62" s="143"/>
      <c r="GW62" s="143"/>
      <c r="GX62" s="143"/>
      <c r="GY62" s="143"/>
      <c r="GZ62" s="143"/>
      <c r="HA62" s="143"/>
      <c r="HB62" s="143"/>
      <c r="HC62" s="143"/>
      <c r="HD62" s="143"/>
      <c r="HE62" s="143"/>
      <c r="HF62" s="143"/>
      <c r="HG62" s="143"/>
      <c r="HH62" s="143"/>
      <c r="HI62" s="143"/>
      <c r="HJ62" s="143"/>
      <c r="HK62" s="143"/>
      <c r="HL62" s="143"/>
      <c r="HM62" s="143"/>
      <c r="HN62" s="143"/>
      <c r="HO62" s="143"/>
      <c r="HP62" s="143"/>
      <c r="HQ62" s="143"/>
      <c r="HR62" s="143"/>
      <c r="HS62" s="143"/>
      <c r="HT62" s="143"/>
      <c r="HU62" s="143"/>
      <c r="HV62" s="143"/>
      <c r="HW62" s="143"/>
      <c r="HX62" s="143"/>
      <c r="HY62" s="143"/>
      <c r="HZ62" s="143"/>
      <c r="IA62" s="143"/>
      <c r="IB62" s="143"/>
      <c r="IC62" s="143"/>
      <c r="ID62" s="143"/>
      <c r="IE62" s="143"/>
      <c r="IF62" s="143"/>
      <c r="IG62" s="143"/>
      <c r="IH62" s="143"/>
      <c r="II62" s="143"/>
      <c r="IJ62" s="143"/>
      <c r="IK62" s="143"/>
    </row>
    <row r="63" spans="1:245" s="192" customFormat="1" ht="32.1" customHeight="1">
      <c r="A63" s="193"/>
      <c r="B63" s="194"/>
      <c r="C63" s="452" t="s">
        <v>60</v>
      </c>
      <c r="D63" s="453"/>
      <c r="E63" s="195"/>
      <c r="F63" s="196"/>
      <c r="G63" s="197"/>
      <c r="H63" s="197"/>
      <c r="I63" s="197"/>
      <c r="J63" s="197"/>
      <c r="K63" s="197"/>
      <c r="L63" s="197"/>
      <c r="M63" s="197"/>
      <c r="N63" s="197"/>
      <c r="O63" s="197">
        <v>4</v>
      </c>
      <c r="P63" s="197">
        <v>8</v>
      </c>
      <c r="Q63" s="197">
        <v>8</v>
      </c>
      <c r="R63" s="197"/>
      <c r="S63" s="197">
        <v>8</v>
      </c>
      <c r="T63" s="198">
        <v>8</v>
      </c>
      <c r="U63" s="199"/>
      <c r="V63" s="200" t="s">
        <v>61</v>
      </c>
      <c r="W63" s="220">
        <v>2544</v>
      </c>
      <c r="X63" s="201">
        <v>36</v>
      </c>
    </row>
    <row r="64" spans="1:245" s="192" customFormat="1" ht="32.1" customHeight="1">
      <c r="A64" s="193"/>
      <c r="B64" s="194"/>
      <c r="C64" s="448" t="s">
        <v>60</v>
      </c>
      <c r="D64" s="449"/>
      <c r="E64" s="195"/>
      <c r="F64" s="196"/>
      <c r="G64" s="197"/>
      <c r="H64" s="197"/>
      <c r="I64" s="197"/>
      <c r="J64" s="197"/>
      <c r="K64" s="197"/>
      <c r="L64" s="197"/>
      <c r="M64" s="197"/>
      <c r="N64" s="197"/>
      <c r="O64" s="197">
        <v>4</v>
      </c>
      <c r="P64" s="197">
        <v>4</v>
      </c>
      <c r="Q64" s="197">
        <v>4</v>
      </c>
      <c r="R64" s="197">
        <v>2</v>
      </c>
      <c r="S64" s="197"/>
      <c r="T64" s="198">
        <v>4</v>
      </c>
      <c r="U64" s="199"/>
      <c r="V64" s="200" t="s">
        <v>61</v>
      </c>
      <c r="W64" s="220">
        <v>2582</v>
      </c>
      <c r="X64" s="201">
        <v>18</v>
      </c>
    </row>
    <row r="65" spans="1:24" s="192" customFormat="1" ht="32.1" customHeight="1" thickBot="1">
      <c r="A65" s="257"/>
      <c r="B65" s="258"/>
      <c r="C65" s="462" t="s">
        <v>91</v>
      </c>
      <c r="D65" s="463"/>
      <c r="E65" s="128"/>
      <c r="F65" s="259"/>
      <c r="G65" s="260"/>
      <c r="H65" s="260"/>
      <c r="I65" s="260"/>
      <c r="J65" s="260"/>
      <c r="K65" s="260"/>
      <c r="L65" s="260"/>
      <c r="M65" s="260"/>
      <c r="N65" s="260">
        <v>25</v>
      </c>
      <c r="O65" s="260"/>
      <c r="P65" s="260"/>
      <c r="Q65" s="260"/>
      <c r="R65" s="260"/>
      <c r="S65" s="260"/>
      <c r="T65" s="261">
        <v>10</v>
      </c>
      <c r="U65" s="199"/>
      <c r="V65" s="262" t="s">
        <v>45</v>
      </c>
      <c r="W65" s="263">
        <v>2592</v>
      </c>
      <c r="X65" s="264">
        <v>35</v>
      </c>
    </row>
    <row r="66" spans="1:24" s="142" customFormat="1" ht="32.1" customHeight="1">
      <c r="A66" s="126"/>
      <c r="B66" s="127"/>
      <c r="C66" s="464"/>
      <c r="D66" s="465"/>
      <c r="E66" s="128"/>
      <c r="F66" s="129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1"/>
      <c r="U66" s="132"/>
      <c r="V66" s="133"/>
      <c r="W66" s="134"/>
      <c r="X66" s="125"/>
    </row>
    <row r="67" spans="1:24" s="142" customFormat="1" ht="32.1" customHeight="1" thickBot="1">
      <c r="A67" s="126"/>
      <c r="B67" s="127"/>
      <c r="C67" s="464"/>
      <c r="D67" s="465"/>
      <c r="E67" s="128"/>
      <c r="F67" s="129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1"/>
      <c r="U67" s="132"/>
      <c r="V67" s="133"/>
      <c r="W67" s="134"/>
      <c r="X67" s="125"/>
    </row>
    <row r="68" spans="1:24" s="49" customFormat="1" ht="32.1" hidden="1" customHeight="1">
      <c r="A68" s="54"/>
      <c r="B68" s="23"/>
      <c r="C68" s="467"/>
      <c r="D68" s="468"/>
      <c r="E68" s="466"/>
      <c r="F68" s="104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6"/>
      <c r="V68" s="57"/>
      <c r="W68" s="58"/>
      <c r="X68" s="59"/>
    </row>
    <row r="69" spans="1:24" s="49" customFormat="1" ht="32.1" hidden="1" customHeight="1">
      <c r="A69" s="46"/>
      <c r="B69" s="31"/>
      <c r="C69" s="464"/>
      <c r="D69" s="469"/>
      <c r="E69" s="466"/>
      <c r="F69" s="103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8"/>
      <c r="V69" s="50"/>
      <c r="W69" s="10"/>
      <c r="X69" s="44"/>
    </row>
    <row r="70" spans="1:24" s="49" customFormat="1" ht="32.1" hidden="1" customHeight="1">
      <c r="A70" s="51"/>
      <c r="B70" s="31"/>
      <c r="C70" s="464"/>
      <c r="D70" s="469"/>
      <c r="E70" s="466"/>
      <c r="F70" s="103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8"/>
      <c r="V70" s="50"/>
      <c r="W70" s="10"/>
      <c r="X70" s="44"/>
    </row>
    <row r="71" spans="1:24" s="49" customFormat="1" ht="32.1" hidden="1" customHeight="1">
      <c r="A71" s="51"/>
      <c r="B71" s="31"/>
      <c r="C71" s="464"/>
      <c r="D71" s="469"/>
      <c r="E71" s="466"/>
      <c r="F71" s="103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8"/>
      <c r="V71" s="50"/>
      <c r="W71" s="10"/>
      <c r="X71" s="44"/>
    </row>
    <row r="72" spans="1:24" s="49" customFormat="1" ht="32.1" hidden="1" customHeight="1">
      <c r="A72" s="46"/>
      <c r="B72" s="31"/>
      <c r="C72" s="464"/>
      <c r="D72" s="469"/>
      <c r="E72" s="466"/>
      <c r="F72" s="103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8"/>
      <c r="V72" s="50"/>
      <c r="W72" s="10"/>
      <c r="X72" s="44"/>
    </row>
    <row r="73" spans="1:24" s="49" customFormat="1" ht="32.1" hidden="1" customHeight="1">
      <c r="A73" s="46"/>
      <c r="B73" s="31"/>
      <c r="C73" s="464"/>
      <c r="D73" s="469"/>
      <c r="E73" s="466"/>
      <c r="F73" s="103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8"/>
      <c r="V73" s="50"/>
      <c r="W73" s="10"/>
      <c r="X73" s="44"/>
    </row>
    <row r="74" spans="1:24" s="49" customFormat="1" ht="32.1" hidden="1" customHeight="1">
      <c r="A74" s="51"/>
      <c r="B74" s="31"/>
      <c r="C74" s="464"/>
      <c r="D74" s="469"/>
      <c r="E74" s="466"/>
      <c r="F74" s="103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8"/>
      <c r="V74" s="50"/>
      <c r="W74" s="10"/>
      <c r="X74" s="44"/>
    </row>
    <row r="75" spans="1:24" s="62" customFormat="1" ht="32.1" hidden="1" customHeight="1">
      <c r="A75" s="45"/>
      <c r="B75" s="31"/>
      <c r="C75" s="470"/>
      <c r="D75" s="471"/>
      <c r="E75" s="466"/>
      <c r="F75" s="72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1"/>
      <c r="V75" s="63"/>
      <c r="W75" s="64"/>
      <c r="X75" s="44"/>
    </row>
    <row r="76" spans="1:24" s="62" customFormat="1" ht="32.1" hidden="1" customHeight="1">
      <c r="A76" s="45"/>
      <c r="B76" s="31"/>
      <c r="C76" s="470"/>
      <c r="D76" s="471"/>
      <c r="E76" s="466"/>
      <c r="F76" s="72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1"/>
      <c r="V76" s="63"/>
      <c r="W76" s="64"/>
      <c r="X76" s="44"/>
    </row>
    <row r="77" spans="1:24" s="62" customFormat="1" ht="32.1" hidden="1" customHeight="1">
      <c r="A77" s="45"/>
      <c r="B77" s="31"/>
      <c r="C77" s="470"/>
      <c r="D77" s="471"/>
      <c r="E77" s="466"/>
      <c r="F77" s="72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1"/>
      <c r="V77" s="63"/>
      <c r="W77" s="64"/>
      <c r="X77" s="44"/>
    </row>
    <row r="78" spans="1:24" s="62" customFormat="1" ht="32.1" hidden="1" customHeight="1">
      <c r="A78" s="45"/>
      <c r="B78" s="31"/>
      <c r="C78" s="470"/>
      <c r="D78" s="471"/>
      <c r="E78" s="466"/>
      <c r="F78" s="72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1"/>
      <c r="V78" s="63"/>
      <c r="W78" s="64"/>
      <c r="X78" s="44"/>
    </row>
    <row r="79" spans="1:24" s="62" customFormat="1" ht="32.1" hidden="1" customHeight="1">
      <c r="A79" s="45"/>
      <c r="B79" s="31"/>
      <c r="C79" s="470"/>
      <c r="D79" s="471"/>
      <c r="E79" s="466"/>
      <c r="F79" s="72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1"/>
      <c r="V79" s="63"/>
      <c r="W79" s="64"/>
      <c r="X79" s="44"/>
    </row>
    <row r="80" spans="1:24" s="62" customFormat="1" ht="32.1" hidden="1" customHeight="1">
      <c r="A80" s="45"/>
      <c r="B80" s="31"/>
      <c r="C80" s="470"/>
      <c r="D80" s="471"/>
      <c r="E80" s="466"/>
      <c r="F80" s="72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1"/>
      <c r="V80" s="63"/>
      <c r="W80" s="64"/>
      <c r="X80" s="44"/>
    </row>
    <row r="81" spans="1:26" s="62" customFormat="1" ht="32.1" hidden="1" customHeight="1">
      <c r="A81" s="45"/>
      <c r="B81" s="31"/>
      <c r="C81" s="470"/>
      <c r="D81" s="471"/>
      <c r="E81" s="466"/>
      <c r="F81" s="72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1"/>
      <c r="V81" s="63"/>
      <c r="W81" s="64"/>
      <c r="X81" s="44"/>
    </row>
    <row r="82" spans="1:26" s="62" customFormat="1" ht="32.1" hidden="1" customHeight="1">
      <c r="A82" s="65"/>
      <c r="B82" s="52"/>
      <c r="C82" s="472"/>
      <c r="D82" s="473"/>
      <c r="E82" s="466"/>
      <c r="F82" s="73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7"/>
      <c r="V82" s="63"/>
      <c r="W82" s="64"/>
      <c r="X82" s="44"/>
    </row>
    <row r="83" spans="1:26" s="62" customFormat="1" ht="32.1" hidden="1" customHeight="1">
      <c r="A83" s="68"/>
      <c r="B83" s="23" t="s">
        <v>19</v>
      </c>
      <c r="C83" s="474"/>
      <c r="D83" s="475"/>
      <c r="E83" s="466"/>
      <c r="F83" s="69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1"/>
      <c r="V83" s="63"/>
      <c r="W83" s="64"/>
      <c r="X83" s="44"/>
    </row>
    <row r="84" spans="1:26" s="62" customFormat="1" ht="32.1" hidden="1" customHeight="1">
      <c r="A84" s="45"/>
      <c r="B84" s="31" t="s">
        <v>19</v>
      </c>
      <c r="C84" s="476"/>
      <c r="D84" s="477"/>
      <c r="E84" s="466"/>
      <c r="F84" s="72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1"/>
      <c r="V84" s="63"/>
      <c r="W84" s="64"/>
      <c r="X84" s="44"/>
    </row>
    <row r="85" spans="1:26" s="62" customFormat="1" ht="32.1" hidden="1" customHeight="1">
      <c r="A85" s="45"/>
      <c r="B85" s="31" t="s">
        <v>19</v>
      </c>
      <c r="C85" s="476"/>
      <c r="D85" s="477"/>
      <c r="E85" s="466"/>
      <c r="F85" s="72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1"/>
      <c r="V85" s="63"/>
      <c r="W85" s="64"/>
      <c r="X85" s="44"/>
    </row>
    <row r="86" spans="1:26" s="62" customFormat="1" ht="32.1" hidden="1" customHeight="1">
      <c r="A86" s="45"/>
      <c r="B86" s="31" t="s">
        <v>19</v>
      </c>
      <c r="C86" s="476"/>
      <c r="D86" s="477"/>
      <c r="E86" s="466"/>
      <c r="F86" s="72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1"/>
      <c r="V86" s="63"/>
      <c r="W86" s="64"/>
      <c r="X86" s="44"/>
    </row>
    <row r="87" spans="1:26" s="62" customFormat="1" ht="32.1" hidden="1" customHeight="1">
      <c r="A87" s="45"/>
      <c r="B87" s="31" t="s">
        <v>19</v>
      </c>
      <c r="C87" s="476"/>
      <c r="D87" s="477"/>
      <c r="E87" s="466"/>
      <c r="F87" s="72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1"/>
      <c r="V87" s="63"/>
      <c r="W87" s="64"/>
      <c r="X87" s="44"/>
    </row>
    <row r="88" spans="1:26" s="62" customFormat="1" ht="32.1" hidden="1" customHeight="1">
      <c r="A88" s="65"/>
      <c r="B88" s="52" t="s">
        <v>19</v>
      </c>
      <c r="C88" s="479"/>
      <c r="D88" s="480"/>
      <c r="E88" s="466"/>
      <c r="F88" s="73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7"/>
      <c r="V88" s="74"/>
      <c r="W88" s="75"/>
      <c r="X88" s="53"/>
    </row>
    <row r="89" spans="1:26" s="62" customFormat="1" ht="32.1" customHeight="1" thickBot="1">
      <c r="A89" s="481"/>
      <c r="B89" s="482"/>
      <c r="C89" s="482"/>
      <c r="D89" s="482"/>
      <c r="E89" s="483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5"/>
      <c r="V89" s="76"/>
      <c r="W89" s="77"/>
      <c r="X89" s="78"/>
    </row>
    <row r="90" spans="1:26" s="80" customFormat="1" ht="32.1" customHeight="1">
      <c r="A90" s="79">
        <v>2017</v>
      </c>
      <c r="B90" s="79">
        <v>2012</v>
      </c>
      <c r="C90" s="486" t="s">
        <v>6</v>
      </c>
      <c r="D90" s="487"/>
      <c r="E90" s="488"/>
      <c r="F90" s="106">
        <f t="shared" ref="F90:T90" si="3">SUM(F50:F67)</f>
        <v>8</v>
      </c>
      <c r="G90" s="107">
        <f t="shared" si="3"/>
        <v>19</v>
      </c>
      <c r="H90" s="107">
        <f t="shared" si="3"/>
        <v>20</v>
      </c>
      <c r="I90" s="107">
        <f t="shared" si="3"/>
        <v>19</v>
      </c>
      <c r="J90" s="107">
        <f t="shared" si="3"/>
        <v>8</v>
      </c>
      <c r="K90" s="107">
        <f t="shared" si="3"/>
        <v>20</v>
      </c>
      <c r="L90" s="107">
        <f t="shared" si="3"/>
        <v>0</v>
      </c>
      <c r="M90" s="107">
        <f t="shared" si="3"/>
        <v>0</v>
      </c>
      <c r="N90" s="107">
        <f t="shared" si="3"/>
        <v>35</v>
      </c>
      <c r="O90" s="107">
        <f t="shared" si="3"/>
        <v>17</v>
      </c>
      <c r="P90" s="107">
        <f t="shared" si="3"/>
        <v>12</v>
      </c>
      <c r="Q90" s="107">
        <f t="shared" si="3"/>
        <v>12</v>
      </c>
      <c r="R90" s="107">
        <f t="shared" si="3"/>
        <v>2</v>
      </c>
      <c r="S90" s="107">
        <f t="shared" si="3"/>
        <v>8</v>
      </c>
      <c r="T90" s="108">
        <f t="shared" si="3"/>
        <v>27</v>
      </c>
      <c r="U90" s="109"/>
      <c r="V90" s="110">
        <f>SUM(F90:T90)</f>
        <v>207</v>
      </c>
      <c r="W90" s="111" t="s">
        <v>9</v>
      </c>
      <c r="X90" s="112">
        <f>SUM(X50:X67)</f>
        <v>207</v>
      </c>
      <c r="Y90" s="81"/>
      <c r="Z90" s="105"/>
    </row>
    <row r="91" spans="1:26" s="80" customFormat="1" ht="32.1" customHeight="1">
      <c r="A91" s="82" t="s">
        <v>20</v>
      </c>
      <c r="B91" s="82" t="s">
        <v>20</v>
      </c>
      <c r="C91" s="490" t="s">
        <v>10</v>
      </c>
      <c r="D91" s="491"/>
      <c r="E91" s="488"/>
      <c r="F91" s="113">
        <f t="shared" ref="F91:T91" si="4">SUM(F90*50)</f>
        <v>400</v>
      </c>
      <c r="G91" s="114">
        <f t="shared" si="4"/>
        <v>950</v>
      </c>
      <c r="H91" s="114">
        <f t="shared" si="4"/>
        <v>1000</v>
      </c>
      <c r="I91" s="114">
        <f t="shared" si="4"/>
        <v>950</v>
      </c>
      <c r="J91" s="114">
        <f t="shared" si="4"/>
        <v>400</v>
      </c>
      <c r="K91" s="114">
        <f t="shared" si="4"/>
        <v>1000</v>
      </c>
      <c r="L91" s="114">
        <f t="shared" si="4"/>
        <v>0</v>
      </c>
      <c r="M91" s="114">
        <f t="shared" si="4"/>
        <v>0</v>
      </c>
      <c r="N91" s="114">
        <f t="shared" si="4"/>
        <v>1750</v>
      </c>
      <c r="O91" s="114">
        <f t="shared" si="4"/>
        <v>850</v>
      </c>
      <c r="P91" s="114">
        <f t="shared" si="4"/>
        <v>600</v>
      </c>
      <c r="Q91" s="114">
        <f t="shared" si="4"/>
        <v>600</v>
      </c>
      <c r="R91" s="114">
        <f t="shared" si="4"/>
        <v>100</v>
      </c>
      <c r="S91" s="114">
        <f t="shared" si="4"/>
        <v>400</v>
      </c>
      <c r="T91" s="115">
        <f t="shared" si="4"/>
        <v>1350</v>
      </c>
      <c r="U91" s="109"/>
      <c r="V91" s="116">
        <f>SUM(F91:T91)</f>
        <v>10350</v>
      </c>
      <c r="W91" s="117" t="s">
        <v>11</v>
      </c>
      <c r="X91" s="118">
        <f>SUM(X90*50)</f>
        <v>10350</v>
      </c>
      <c r="Y91" s="83"/>
    </row>
    <row r="92" spans="1:26" s="80" customFormat="1" ht="32.1" customHeight="1" thickBot="1">
      <c r="A92" s="84" t="s">
        <v>21</v>
      </c>
      <c r="B92" s="84" t="s">
        <v>21</v>
      </c>
      <c r="C92" s="492" t="s">
        <v>12</v>
      </c>
      <c r="D92" s="493"/>
      <c r="E92" s="489"/>
      <c r="F92" s="119">
        <f t="shared" ref="F92:T92" si="5">SUM(F91*200)</f>
        <v>80000</v>
      </c>
      <c r="G92" s="120">
        <f t="shared" si="5"/>
        <v>190000</v>
      </c>
      <c r="H92" s="120">
        <f t="shared" si="5"/>
        <v>200000</v>
      </c>
      <c r="I92" s="120">
        <f t="shared" si="5"/>
        <v>190000</v>
      </c>
      <c r="J92" s="120">
        <f t="shared" si="5"/>
        <v>80000</v>
      </c>
      <c r="K92" s="120">
        <f t="shared" si="5"/>
        <v>200000</v>
      </c>
      <c r="L92" s="120">
        <f t="shared" si="5"/>
        <v>0</v>
      </c>
      <c r="M92" s="120">
        <f t="shared" si="5"/>
        <v>0</v>
      </c>
      <c r="N92" s="120">
        <f t="shared" si="5"/>
        <v>350000</v>
      </c>
      <c r="O92" s="120">
        <f t="shared" si="5"/>
        <v>170000</v>
      </c>
      <c r="P92" s="120">
        <f t="shared" si="5"/>
        <v>120000</v>
      </c>
      <c r="Q92" s="120">
        <f t="shared" si="5"/>
        <v>120000</v>
      </c>
      <c r="R92" s="120">
        <f t="shared" si="5"/>
        <v>20000</v>
      </c>
      <c r="S92" s="120">
        <f t="shared" si="5"/>
        <v>80000</v>
      </c>
      <c r="T92" s="121">
        <f t="shared" si="5"/>
        <v>270000</v>
      </c>
      <c r="U92" s="109"/>
      <c r="V92" s="122">
        <f>SUM(F92:T92)</f>
        <v>2070000</v>
      </c>
      <c r="W92" s="123" t="s">
        <v>13</v>
      </c>
      <c r="X92" s="124">
        <f>SUM(X91*200)</f>
        <v>2070000</v>
      </c>
      <c r="Y92" s="81"/>
    </row>
    <row r="93" spans="1:26" s="80" customFormat="1" ht="17.25" customHeight="1">
      <c r="A93" s="85"/>
      <c r="B93" s="85"/>
      <c r="C93" s="85"/>
      <c r="D93" s="85"/>
      <c r="E93" s="86"/>
      <c r="F93" s="87"/>
      <c r="G93" s="88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V93" s="89"/>
      <c r="W93" s="90"/>
      <c r="X93" s="90"/>
    </row>
    <row r="94" spans="1:26" s="7" customFormat="1" ht="15">
      <c r="A94" s="7" t="s">
        <v>7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V94" s="92"/>
      <c r="W94" s="91"/>
      <c r="X94" s="91"/>
    </row>
    <row r="95" spans="1:26" s="7" customFormat="1" ht="25.5" customHeight="1">
      <c r="A95" s="93" t="s">
        <v>4</v>
      </c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4"/>
      <c r="W95" s="95"/>
      <c r="X95" s="95"/>
      <c r="Y95" s="95"/>
      <c r="Z95" s="95"/>
    </row>
    <row r="96" spans="1:26" s="7" customFormat="1" ht="27" customHeight="1">
      <c r="A96" s="478" t="s">
        <v>66</v>
      </c>
      <c r="B96" s="478"/>
      <c r="C96" s="478"/>
      <c r="D96" s="478"/>
      <c r="E96" s="478"/>
      <c r="F96" s="478"/>
      <c r="G96" s="478"/>
      <c r="H96" s="478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7"/>
      <c r="W96" s="95"/>
      <c r="X96" s="96"/>
      <c r="Y96" s="96"/>
      <c r="Z96" s="96"/>
    </row>
    <row r="97" spans="1:245" s="7" customFormat="1" ht="15">
      <c r="A97" s="95"/>
      <c r="C97" s="98"/>
      <c r="D97" s="98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9"/>
      <c r="W97" s="95"/>
      <c r="X97" s="95"/>
      <c r="Y97" s="95"/>
      <c r="Z97" s="95"/>
    </row>
    <row r="98" spans="1:245" s="7" customFormat="1" ht="15">
      <c r="A98" s="93" t="s">
        <v>5</v>
      </c>
      <c r="B98" s="93"/>
      <c r="C98" s="93"/>
      <c r="D98" s="93"/>
      <c r="E98" s="93"/>
      <c r="F98" s="93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9"/>
      <c r="W98" s="95"/>
      <c r="X98" s="95"/>
      <c r="Y98" s="95"/>
      <c r="Z98" s="95"/>
    </row>
    <row r="99" spans="1:245" s="62" customFormat="1" ht="14.25">
      <c r="A99" s="100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V99" s="102"/>
      <c r="W99" s="101"/>
      <c r="X99" s="101"/>
    </row>
    <row r="100" spans="1:245" s="62" customFormat="1" ht="14.25"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V100" s="102"/>
      <c r="W100" s="101"/>
      <c r="X100" s="101"/>
    </row>
    <row r="101" spans="1:245" s="62" customFormat="1" ht="14.25"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V101" s="102"/>
      <c r="W101" s="101"/>
      <c r="X101" s="101"/>
    </row>
    <row r="102" spans="1:245" s="62" customFormat="1" ht="14.25"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V102" s="102"/>
      <c r="W102" s="101"/>
      <c r="X102" s="101"/>
    </row>
    <row r="103" spans="1:245" s="148" customFormat="1" ht="45.75" customHeight="1" thickBot="1">
      <c r="A103" s="410" t="s">
        <v>36</v>
      </c>
      <c r="B103" s="410"/>
      <c r="C103" s="410"/>
      <c r="D103" s="410"/>
      <c r="E103" s="410"/>
      <c r="F103" s="410"/>
      <c r="G103" s="410"/>
      <c r="H103" s="410"/>
      <c r="I103" s="410"/>
      <c r="J103" s="410"/>
      <c r="K103" s="410"/>
      <c r="L103" s="410"/>
      <c r="M103" s="410"/>
      <c r="N103" s="145"/>
      <c r="O103" s="145"/>
      <c r="P103" s="146"/>
      <c r="Q103" s="146"/>
      <c r="R103" s="146"/>
      <c r="S103" s="146"/>
      <c r="T103" s="147" t="s">
        <v>67</v>
      </c>
      <c r="V103" s="149"/>
      <c r="W103" s="150"/>
      <c r="X103" s="150"/>
    </row>
    <row r="104" spans="1:245" s="156" customFormat="1" ht="49.5" customHeight="1" thickBot="1">
      <c r="A104" s="151" t="s">
        <v>68</v>
      </c>
      <c r="B104" s="152" t="s">
        <v>69</v>
      </c>
      <c r="C104" s="411" t="s">
        <v>70</v>
      </c>
      <c r="D104" s="412"/>
      <c r="E104" s="153"/>
      <c r="F104" s="151" t="s">
        <v>71</v>
      </c>
      <c r="G104" s="152" t="s">
        <v>72</v>
      </c>
      <c r="H104" s="152" t="s">
        <v>73</v>
      </c>
      <c r="I104" s="152" t="s">
        <v>74</v>
      </c>
      <c r="J104" s="152" t="s">
        <v>75</v>
      </c>
      <c r="K104" s="152" t="s">
        <v>76</v>
      </c>
      <c r="L104" s="152" t="s">
        <v>77</v>
      </c>
      <c r="M104" s="152" t="s">
        <v>78</v>
      </c>
      <c r="N104" s="152" t="s">
        <v>79</v>
      </c>
      <c r="O104" s="152" t="s">
        <v>80</v>
      </c>
      <c r="P104" s="152" t="s">
        <v>81</v>
      </c>
      <c r="Q104" s="152" t="s">
        <v>82</v>
      </c>
      <c r="R104" s="152" t="s">
        <v>83</v>
      </c>
      <c r="S104" s="152" t="s">
        <v>84</v>
      </c>
      <c r="T104" s="154" t="s">
        <v>85</v>
      </c>
      <c r="U104" s="155"/>
      <c r="V104" s="151" t="s">
        <v>86</v>
      </c>
      <c r="W104" s="152" t="s">
        <v>87</v>
      </c>
      <c r="X104" s="154" t="s">
        <v>88</v>
      </c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55"/>
      <c r="BJ104" s="155"/>
      <c r="BK104" s="155"/>
      <c r="BL104" s="155"/>
      <c r="BM104" s="155"/>
      <c r="BN104" s="155"/>
      <c r="BO104" s="155"/>
      <c r="BP104" s="155"/>
      <c r="BQ104" s="155"/>
      <c r="BR104" s="155"/>
      <c r="BS104" s="155"/>
      <c r="BT104" s="155"/>
      <c r="BU104" s="155"/>
      <c r="BV104" s="155"/>
      <c r="BW104" s="155"/>
      <c r="BX104" s="155"/>
      <c r="BY104" s="155"/>
      <c r="BZ104" s="155"/>
      <c r="CA104" s="155"/>
      <c r="CB104" s="155"/>
      <c r="CC104" s="155"/>
      <c r="CD104" s="155"/>
      <c r="CE104" s="155"/>
      <c r="CF104" s="155"/>
      <c r="CG104" s="155"/>
      <c r="CH104" s="155"/>
      <c r="CI104" s="155"/>
      <c r="CJ104" s="155"/>
      <c r="CK104" s="155"/>
      <c r="CL104" s="155"/>
      <c r="CM104" s="155"/>
      <c r="CN104" s="155"/>
      <c r="CO104" s="155"/>
      <c r="CP104" s="155"/>
      <c r="CQ104" s="155"/>
      <c r="CR104" s="155"/>
      <c r="CS104" s="155"/>
      <c r="CT104" s="155"/>
      <c r="CU104" s="155"/>
      <c r="CV104" s="155"/>
      <c r="CW104" s="155"/>
      <c r="CX104" s="155"/>
      <c r="CY104" s="155"/>
      <c r="CZ104" s="155"/>
      <c r="DA104" s="155"/>
      <c r="DB104" s="155"/>
      <c r="DC104" s="155"/>
      <c r="DD104" s="155"/>
      <c r="DE104" s="155"/>
      <c r="DF104" s="155"/>
      <c r="DG104" s="155"/>
      <c r="DH104" s="155"/>
      <c r="DI104" s="155"/>
      <c r="DJ104" s="155"/>
      <c r="DK104" s="155"/>
      <c r="DL104" s="155"/>
      <c r="DM104" s="155"/>
      <c r="DN104" s="155"/>
      <c r="DO104" s="155"/>
      <c r="DP104" s="155"/>
      <c r="DQ104" s="155"/>
      <c r="DR104" s="155"/>
      <c r="DS104" s="155"/>
      <c r="DT104" s="155"/>
      <c r="DU104" s="155"/>
      <c r="DV104" s="155"/>
      <c r="DW104" s="155"/>
      <c r="DX104" s="155"/>
      <c r="DY104" s="155"/>
      <c r="DZ104" s="155"/>
      <c r="EA104" s="155"/>
      <c r="EB104" s="155"/>
      <c r="EC104" s="155"/>
      <c r="ED104" s="155"/>
      <c r="EE104" s="155"/>
      <c r="EF104" s="155"/>
      <c r="EG104" s="155"/>
      <c r="EH104" s="155"/>
      <c r="EI104" s="155"/>
      <c r="EJ104" s="155"/>
      <c r="EK104" s="155"/>
      <c r="EL104" s="155"/>
      <c r="EM104" s="155"/>
      <c r="EN104" s="155"/>
      <c r="EO104" s="155"/>
      <c r="EP104" s="155"/>
      <c r="EQ104" s="155"/>
      <c r="ER104" s="155"/>
      <c r="ES104" s="155"/>
      <c r="ET104" s="155"/>
      <c r="EU104" s="155"/>
      <c r="EV104" s="155"/>
      <c r="EW104" s="155"/>
      <c r="EX104" s="155"/>
      <c r="EY104" s="155"/>
      <c r="EZ104" s="155"/>
      <c r="FA104" s="155"/>
      <c r="FB104" s="155"/>
      <c r="FC104" s="155"/>
      <c r="FD104" s="155"/>
      <c r="FE104" s="155"/>
      <c r="FF104" s="155"/>
      <c r="FG104" s="155"/>
      <c r="FH104" s="155"/>
      <c r="FI104" s="155"/>
      <c r="FJ104" s="155"/>
      <c r="FK104" s="155"/>
      <c r="FL104" s="155"/>
      <c r="FM104" s="155"/>
      <c r="FN104" s="155"/>
      <c r="FO104" s="155"/>
      <c r="FP104" s="155"/>
      <c r="FQ104" s="155"/>
      <c r="FR104" s="155"/>
      <c r="FS104" s="155"/>
      <c r="FT104" s="155"/>
      <c r="FU104" s="155"/>
      <c r="FV104" s="155"/>
      <c r="FW104" s="155"/>
      <c r="FX104" s="155"/>
      <c r="FY104" s="155"/>
      <c r="FZ104" s="155"/>
      <c r="GA104" s="155"/>
      <c r="GB104" s="155"/>
      <c r="GC104" s="155"/>
      <c r="GD104" s="155"/>
      <c r="GE104" s="155"/>
      <c r="GF104" s="155"/>
      <c r="GG104" s="155"/>
      <c r="GH104" s="155"/>
      <c r="GI104" s="155"/>
      <c r="GJ104" s="155"/>
      <c r="GK104" s="155"/>
      <c r="GL104" s="155"/>
      <c r="GM104" s="155"/>
      <c r="GN104" s="155"/>
      <c r="GO104" s="155"/>
      <c r="GP104" s="155"/>
      <c r="GQ104" s="155"/>
      <c r="GR104" s="155"/>
      <c r="GS104" s="155"/>
      <c r="GT104" s="155"/>
      <c r="GU104" s="155"/>
      <c r="GV104" s="155"/>
      <c r="GW104" s="155"/>
      <c r="GX104" s="155"/>
      <c r="GY104" s="155"/>
      <c r="GZ104" s="155"/>
      <c r="HA104" s="155"/>
      <c r="HB104" s="155"/>
      <c r="HC104" s="155"/>
      <c r="HD104" s="155"/>
      <c r="HE104" s="155"/>
      <c r="HF104" s="155"/>
      <c r="HG104" s="155"/>
      <c r="HH104" s="155"/>
      <c r="HI104" s="155"/>
      <c r="HJ104" s="155"/>
      <c r="HK104" s="155"/>
      <c r="HL104" s="155"/>
      <c r="HM104" s="155"/>
      <c r="HN104" s="155"/>
      <c r="HO104" s="155"/>
      <c r="HP104" s="155"/>
      <c r="HQ104" s="155"/>
      <c r="HR104" s="155"/>
      <c r="HS104" s="155"/>
      <c r="HT104" s="155"/>
      <c r="HU104" s="155"/>
      <c r="HV104" s="155"/>
      <c r="HW104" s="155"/>
      <c r="HX104" s="155"/>
      <c r="HY104" s="155"/>
      <c r="HZ104" s="155"/>
      <c r="IA104" s="155"/>
      <c r="IB104" s="155"/>
      <c r="IC104" s="155"/>
      <c r="ID104" s="155"/>
      <c r="IE104" s="155"/>
      <c r="IF104" s="155"/>
      <c r="IG104" s="155"/>
      <c r="IH104" s="155"/>
      <c r="II104" s="155"/>
      <c r="IJ104" s="155"/>
      <c r="IK104" s="155"/>
    </row>
    <row r="105" spans="1:245" s="165" customFormat="1" ht="16.5" hidden="1" customHeight="1">
      <c r="A105" s="157">
        <v>40471</v>
      </c>
      <c r="B105" s="158"/>
      <c r="C105" s="413"/>
      <c r="D105" s="414"/>
      <c r="E105" s="153"/>
      <c r="F105" s="159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1"/>
      <c r="U105" s="148"/>
      <c r="V105" s="162"/>
      <c r="W105" s="163"/>
      <c r="X105" s="164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  <c r="BX105" s="148"/>
      <c r="BY105" s="148"/>
      <c r="BZ105" s="148"/>
      <c r="CA105" s="148"/>
      <c r="CB105" s="148"/>
      <c r="CC105" s="148"/>
      <c r="CD105" s="148"/>
      <c r="CE105" s="148"/>
      <c r="CF105" s="148"/>
      <c r="CG105" s="148"/>
      <c r="CH105" s="148"/>
      <c r="CI105" s="148"/>
      <c r="CJ105" s="148"/>
      <c r="CK105" s="148"/>
      <c r="CL105" s="148"/>
      <c r="CM105" s="148"/>
      <c r="CN105" s="148"/>
      <c r="CO105" s="148"/>
      <c r="CP105" s="148"/>
      <c r="CQ105" s="148"/>
      <c r="CR105" s="148"/>
      <c r="CS105" s="148"/>
      <c r="CT105" s="148"/>
      <c r="CU105" s="148"/>
      <c r="CV105" s="148"/>
      <c r="CW105" s="148"/>
      <c r="CX105" s="148"/>
      <c r="CY105" s="148"/>
      <c r="CZ105" s="148"/>
      <c r="DA105" s="148"/>
      <c r="DB105" s="148"/>
      <c r="DC105" s="148"/>
      <c r="DD105" s="148"/>
      <c r="DE105" s="148"/>
      <c r="DF105" s="148"/>
      <c r="DG105" s="148"/>
      <c r="DH105" s="148"/>
      <c r="DI105" s="148"/>
      <c r="DJ105" s="148"/>
      <c r="DK105" s="148"/>
      <c r="DL105" s="148"/>
      <c r="DM105" s="148"/>
      <c r="DN105" s="148"/>
      <c r="DO105" s="148"/>
      <c r="DP105" s="148"/>
      <c r="DQ105" s="148"/>
      <c r="DR105" s="148"/>
      <c r="DS105" s="148"/>
      <c r="DT105" s="148"/>
      <c r="DU105" s="148"/>
      <c r="DV105" s="148"/>
      <c r="DW105" s="148"/>
      <c r="DX105" s="148"/>
      <c r="DY105" s="148"/>
      <c r="DZ105" s="148"/>
      <c r="EA105" s="148"/>
      <c r="EB105" s="148"/>
      <c r="EC105" s="148"/>
      <c r="ED105" s="148"/>
      <c r="EE105" s="148"/>
      <c r="EF105" s="148"/>
      <c r="EG105" s="148"/>
      <c r="EH105" s="148"/>
      <c r="EI105" s="148"/>
      <c r="EJ105" s="148"/>
      <c r="EK105" s="148"/>
      <c r="EL105" s="148"/>
      <c r="EM105" s="148"/>
      <c r="EN105" s="148"/>
      <c r="EO105" s="148"/>
      <c r="EP105" s="148"/>
      <c r="EQ105" s="148"/>
      <c r="ER105" s="148"/>
      <c r="ES105" s="148"/>
      <c r="ET105" s="148"/>
      <c r="EU105" s="148"/>
      <c r="EV105" s="148"/>
      <c r="EW105" s="148"/>
      <c r="EX105" s="148"/>
      <c r="EY105" s="148"/>
      <c r="EZ105" s="148"/>
      <c r="FA105" s="148"/>
      <c r="FB105" s="148"/>
      <c r="FC105" s="148"/>
      <c r="FD105" s="148"/>
      <c r="FE105" s="148"/>
      <c r="FF105" s="148"/>
      <c r="FG105" s="148"/>
      <c r="FH105" s="148"/>
      <c r="FI105" s="148"/>
      <c r="FJ105" s="148"/>
      <c r="FK105" s="148"/>
      <c r="FL105" s="148"/>
      <c r="FM105" s="148"/>
      <c r="FN105" s="148"/>
      <c r="FO105" s="148"/>
      <c r="FP105" s="148"/>
      <c r="FQ105" s="148"/>
      <c r="FR105" s="148"/>
      <c r="FS105" s="148"/>
      <c r="FT105" s="148"/>
      <c r="FU105" s="148"/>
      <c r="FV105" s="148"/>
      <c r="FW105" s="148"/>
      <c r="FX105" s="148"/>
      <c r="FY105" s="148"/>
      <c r="FZ105" s="148"/>
      <c r="GA105" s="148"/>
      <c r="GB105" s="148"/>
      <c r="GC105" s="148"/>
      <c r="GD105" s="148"/>
      <c r="GE105" s="148"/>
      <c r="GF105" s="148"/>
      <c r="GG105" s="148"/>
      <c r="GH105" s="148"/>
      <c r="GI105" s="148"/>
      <c r="GJ105" s="148"/>
      <c r="GK105" s="148"/>
      <c r="GL105" s="148"/>
      <c r="GM105" s="148"/>
      <c r="GN105" s="148"/>
      <c r="GO105" s="148"/>
      <c r="GP105" s="148"/>
      <c r="GQ105" s="148"/>
      <c r="GR105" s="148"/>
      <c r="GS105" s="148"/>
      <c r="GT105" s="148"/>
      <c r="GU105" s="148"/>
      <c r="GV105" s="148"/>
      <c r="GW105" s="148"/>
      <c r="GX105" s="148"/>
      <c r="GY105" s="148"/>
      <c r="GZ105" s="148"/>
      <c r="HA105" s="148"/>
      <c r="HB105" s="148"/>
      <c r="HC105" s="148"/>
      <c r="HD105" s="148"/>
      <c r="HE105" s="148"/>
      <c r="HF105" s="148"/>
      <c r="HG105" s="148"/>
      <c r="HH105" s="148"/>
      <c r="HI105" s="148"/>
      <c r="HJ105" s="148"/>
      <c r="HK105" s="148"/>
      <c r="HL105" s="148"/>
      <c r="HM105" s="148"/>
      <c r="HN105" s="148"/>
      <c r="HO105" s="148"/>
      <c r="HP105" s="148"/>
      <c r="HQ105" s="148"/>
      <c r="HR105" s="148"/>
      <c r="HS105" s="148"/>
      <c r="HT105" s="148"/>
      <c r="HU105" s="148"/>
      <c r="HV105" s="148"/>
      <c r="HW105" s="148"/>
      <c r="HX105" s="148"/>
      <c r="HY105" s="148"/>
      <c r="HZ105" s="148"/>
      <c r="IA105" s="148"/>
      <c r="IB105" s="148"/>
      <c r="IC105" s="148"/>
      <c r="ID105" s="148"/>
      <c r="IE105" s="148"/>
      <c r="IF105" s="148"/>
      <c r="IG105" s="148"/>
      <c r="IH105" s="148"/>
      <c r="II105" s="148"/>
      <c r="IJ105" s="148"/>
      <c r="IK105" s="148"/>
    </row>
    <row r="106" spans="1:245" s="165" customFormat="1" ht="16.5" hidden="1" customHeight="1">
      <c r="A106" s="166">
        <v>40473</v>
      </c>
      <c r="B106" s="167"/>
      <c r="C106" s="415"/>
      <c r="D106" s="416"/>
      <c r="E106" s="153"/>
      <c r="F106" s="168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70"/>
      <c r="U106" s="148"/>
      <c r="V106" s="171"/>
      <c r="W106" s="172"/>
      <c r="X106" s="173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  <c r="BX106" s="148"/>
      <c r="BY106" s="148"/>
      <c r="BZ106" s="148"/>
      <c r="CA106" s="148"/>
      <c r="CB106" s="148"/>
      <c r="CC106" s="148"/>
      <c r="CD106" s="148"/>
      <c r="CE106" s="148"/>
      <c r="CF106" s="148"/>
      <c r="CG106" s="148"/>
      <c r="CH106" s="148"/>
      <c r="CI106" s="148"/>
      <c r="CJ106" s="148"/>
      <c r="CK106" s="148"/>
      <c r="CL106" s="148"/>
      <c r="CM106" s="148"/>
      <c r="CN106" s="148"/>
      <c r="CO106" s="148"/>
      <c r="CP106" s="148"/>
      <c r="CQ106" s="148"/>
      <c r="CR106" s="148"/>
      <c r="CS106" s="148"/>
      <c r="CT106" s="148"/>
      <c r="CU106" s="148"/>
      <c r="CV106" s="148"/>
      <c r="CW106" s="148"/>
      <c r="CX106" s="148"/>
      <c r="CY106" s="148"/>
      <c r="CZ106" s="148"/>
      <c r="DA106" s="148"/>
      <c r="DB106" s="148"/>
      <c r="DC106" s="148"/>
      <c r="DD106" s="148"/>
      <c r="DE106" s="148"/>
      <c r="DF106" s="148"/>
      <c r="DG106" s="148"/>
      <c r="DH106" s="148"/>
      <c r="DI106" s="148"/>
      <c r="DJ106" s="148"/>
      <c r="DK106" s="148"/>
      <c r="DL106" s="148"/>
      <c r="DM106" s="148"/>
      <c r="DN106" s="148"/>
      <c r="DO106" s="148"/>
      <c r="DP106" s="148"/>
      <c r="DQ106" s="148"/>
      <c r="DR106" s="148"/>
      <c r="DS106" s="148"/>
      <c r="DT106" s="148"/>
      <c r="DU106" s="148"/>
      <c r="DV106" s="148"/>
      <c r="DW106" s="148"/>
      <c r="DX106" s="148"/>
      <c r="DY106" s="148"/>
      <c r="DZ106" s="148"/>
      <c r="EA106" s="148"/>
      <c r="EB106" s="148"/>
      <c r="EC106" s="148"/>
      <c r="ED106" s="148"/>
      <c r="EE106" s="148"/>
      <c r="EF106" s="148"/>
      <c r="EG106" s="148"/>
      <c r="EH106" s="148"/>
      <c r="EI106" s="148"/>
      <c r="EJ106" s="148"/>
      <c r="EK106" s="148"/>
      <c r="EL106" s="148"/>
      <c r="EM106" s="148"/>
      <c r="EN106" s="148"/>
      <c r="EO106" s="148"/>
      <c r="EP106" s="148"/>
      <c r="EQ106" s="148"/>
      <c r="ER106" s="148"/>
      <c r="ES106" s="148"/>
      <c r="ET106" s="148"/>
      <c r="EU106" s="148"/>
      <c r="EV106" s="148"/>
      <c r="EW106" s="148"/>
      <c r="EX106" s="148"/>
      <c r="EY106" s="148"/>
      <c r="EZ106" s="148"/>
      <c r="FA106" s="148"/>
      <c r="FB106" s="148"/>
      <c r="FC106" s="148"/>
      <c r="FD106" s="148"/>
      <c r="FE106" s="148"/>
      <c r="FF106" s="148"/>
      <c r="FG106" s="148"/>
      <c r="FH106" s="148"/>
      <c r="FI106" s="148"/>
      <c r="FJ106" s="148"/>
      <c r="FK106" s="148"/>
      <c r="FL106" s="148"/>
      <c r="FM106" s="148"/>
      <c r="FN106" s="148"/>
      <c r="FO106" s="148"/>
      <c r="FP106" s="148"/>
      <c r="FQ106" s="148"/>
      <c r="FR106" s="148"/>
      <c r="FS106" s="148"/>
      <c r="FT106" s="148"/>
      <c r="FU106" s="148"/>
      <c r="FV106" s="148"/>
      <c r="FW106" s="148"/>
      <c r="FX106" s="148"/>
      <c r="FY106" s="148"/>
      <c r="FZ106" s="148"/>
      <c r="GA106" s="148"/>
      <c r="GB106" s="148"/>
      <c r="GC106" s="148"/>
      <c r="GD106" s="148"/>
      <c r="GE106" s="148"/>
      <c r="GF106" s="148"/>
      <c r="GG106" s="148"/>
      <c r="GH106" s="148"/>
      <c r="GI106" s="148"/>
      <c r="GJ106" s="148"/>
      <c r="GK106" s="148"/>
      <c r="GL106" s="148"/>
      <c r="GM106" s="148"/>
      <c r="GN106" s="148"/>
      <c r="GO106" s="148"/>
      <c r="GP106" s="148"/>
      <c r="GQ106" s="148"/>
      <c r="GR106" s="148"/>
      <c r="GS106" s="148"/>
      <c r="GT106" s="148"/>
      <c r="GU106" s="148"/>
      <c r="GV106" s="148"/>
      <c r="GW106" s="148"/>
      <c r="GX106" s="148"/>
      <c r="GY106" s="148"/>
      <c r="GZ106" s="148"/>
      <c r="HA106" s="148"/>
      <c r="HB106" s="148"/>
      <c r="HC106" s="148"/>
      <c r="HD106" s="148"/>
      <c r="HE106" s="148"/>
      <c r="HF106" s="148"/>
      <c r="HG106" s="148"/>
      <c r="HH106" s="148"/>
      <c r="HI106" s="148"/>
      <c r="HJ106" s="148"/>
      <c r="HK106" s="148"/>
      <c r="HL106" s="148"/>
      <c r="HM106" s="148"/>
      <c r="HN106" s="148"/>
      <c r="HO106" s="148"/>
      <c r="HP106" s="148"/>
      <c r="HQ106" s="148"/>
      <c r="HR106" s="148"/>
      <c r="HS106" s="148"/>
      <c r="HT106" s="148"/>
      <c r="HU106" s="148"/>
      <c r="HV106" s="148"/>
      <c r="HW106" s="148"/>
      <c r="HX106" s="148"/>
      <c r="HY106" s="148"/>
      <c r="HZ106" s="148"/>
      <c r="IA106" s="148"/>
      <c r="IB106" s="148"/>
      <c r="IC106" s="148"/>
      <c r="ID106" s="148"/>
      <c r="IE106" s="148"/>
      <c r="IF106" s="148"/>
      <c r="IG106" s="148"/>
      <c r="IH106" s="148"/>
      <c r="II106" s="148"/>
      <c r="IJ106" s="148"/>
      <c r="IK106" s="148"/>
    </row>
    <row r="107" spans="1:245" s="165" customFormat="1" ht="16.5" hidden="1" customHeight="1">
      <c r="A107" s="166">
        <v>40492</v>
      </c>
      <c r="B107" s="167"/>
      <c r="C107" s="415"/>
      <c r="D107" s="416"/>
      <c r="E107" s="153"/>
      <c r="F107" s="168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70"/>
      <c r="U107" s="148"/>
      <c r="V107" s="171"/>
      <c r="W107" s="172"/>
      <c r="X107" s="173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  <c r="BX107" s="148"/>
      <c r="BY107" s="148"/>
      <c r="BZ107" s="148"/>
      <c r="CA107" s="148"/>
      <c r="CB107" s="148"/>
      <c r="CC107" s="148"/>
      <c r="CD107" s="148"/>
      <c r="CE107" s="148"/>
      <c r="CF107" s="148"/>
      <c r="CG107" s="148"/>
      <c r="CH107" s="148"/>
      <c r="CI107" s="148"/>
      <c r="CJ107" s="148"/>
      <c r="CK107" s="148"/>
      <c r="CL107" s="148"/>
      <c r="CM107" s="148"/>
      <c r="CN107" s="148"/>
      <c r="CO107" s="148"/>
      <c r="CP107" s="148"/>
      <c r="CQ107" s="148"/>
      <c r="CR107" s="148"/>
      <c r="CS107" s="148"/>
      <c r="CT107" s="148"/>
      <c r="CU107" s="148"/>
      <c r="CV107" s="148"/>
      <c r="CW107" s="148"/>
      <c r="CX107" s="148"/>
      <c r="CY107" s="148"/>
      <c r="CZ107" s="148"/>
      <c r="DA107" s="148"/>
      <c r="DB107" s="148"/>
      <c r="DC107" s="148"/>
      <c r="DD107" s="148"/>
      <c r="DE107" s="148"/>
      <c r="DF107" s="148"/>
      <c r="DG107" s="148"/>
      <c r="DH107" s="148"/>
      <c r="DI107" s="148"/>
      <c r="DJ107" s="148"/>
      <c r="DK107" s="148"/>
      <c r="DL107" s="148"/>
      <c r="DM107" s="148"/>
      <c r="DN107" s="148"/>
      <c r="DO107" s="148"/>
      <c r="DP107" s="148"/>
      <c r="DQ107" s="148"/>
      <c r="DR107" s="148"/>
      <c r="DS107" s="148"/>
      <c r="DT107" s="148"/>
      <c r="DU107" s="148"/>
      <c r="DV107" s="148"/>
      <c r="DW107" s="148"/>
      <c r="DX107" s="148"/>
      <c r="DY107" s="148"/>
      <c r="DZ107" s="148"/>
      <c r="EA107" s="148"/>
      <c r="EB107" s="148"/>
      <c r="EC107" s="148"/>
      <c r="ED107" s="148"/>
      <c r="EE107" s="148"/>
      <c r="EF107" s="148"/>
      <c r="EG107" s="148"/>
      <c r="EH107" s="148"/>
      <c r="EI107" s="148"/>
      <c r="EJ107" s="148"/>
      <c r="EK107" s="148"/>
      <c r="EL107" s="148"/>
      <c r="EM107" s="148"/>
      <c r="EN107" s="148"/>
      <c r="EO107" s="148"/>
      <c r="EP107" s="148"/>
      <c r="EQ107" s="148"/>
      <c r="ER107" s="148"/>
      <c r="ES107" s="148"/>
      <c r="ET107" s="148"/>
      <c r="EU107" s="148"/>
      <c r="EV107" s="148"/>
      <c r="EW107" s="148"/>
      <c r="EX107" s="148"/>
      <c r="EY107" s="148"/>
      <c r="EZ107" s="148"/>
      <c r="FA107" s="148"/>
      <c r="FB107" s="148"/>
      <c r="FC107" s="148"/>
      <c r="FD107" s="148"/>
      <c r="FE107" s="148"/>
      <c r="FF107" s="148"/>
      <c r="FG107" s="148"/>
      <c r="FH107" s="148"/>
      <c r="FI107" s="148"/>
      <c r="FJ107" s="148"/>
      <c r="FK107" s="148"/>
      <c r="FL107" s="148"/>
      <c r="FM107" s="148"/>
      <c r="FN107" s="148"/>
      <c r="FO107" s="148"/>
      <c r="FP107" s="148"/>
      <c r="FQ107" s="148"/>
      <c r="FR107" s="148"/>
      <c r="FS107" s="148"/>
      <c r="FT107" s="148"/>
      <c r="FU107" s="148"/>
      <c r="FV107" s="148"/>
      <c r="FW107" s="148"/>
      <c r="FX107" s="148"/>
      <c r="FY107" s="148"/>
      <c r="FZ107" s="148"/>
      <c r="GA107" s="148"/>
      <c r="GB107" s="148"/>
      <c r="GC107" s="148"/>
      <c r="GD107" s="148"/>
      <c r="GE107" s="148"/>
      <c r="GF107" s="148"/>
      <c r="GG107" s="148"/>
      <c r="GH107" s="148"/>
      <c r="GI107" s="148"/>
      <c r="GJ107" s="148"/>
      <c r="GK107" s="148"/>
      <c r="GL107" s="148"/>
      <c r="GM107" s="148"/>
      <c r="GN107" s="148"/>
      <c r="GO107" s="148"/>
      <c r="GP107" s="148"/>
      <c r="GQ107" s="148"/>
      <c r="GR107" s="148"/>
      <c r="GS107" s="148"/>
      <c r="GT107" s="148"/>
      <c r="GU107" s="148"/>
      <c r="GV107" s="148"/>
      <c r="GW107" s="148"/>
      <c r="GX107" s="148"/>
      <c r="GY107" s="148"/>
      <c r="GZ107" s="148"/>
      <c r="HA107" s="148"/>
      <c r="HB107" s="148"/>
      <c r="HC107" s="148"/>
      <c r="HD107" s="148"/>
      <c r="HE107" s="148"/>
      <c r="HF107" s="148"/>
      <c r="HG107" s="148"/>
      <c r="HH107" s="148"/>
      <c r="HI107" s="148"/>
      <c r="HJ107" s="148"/>
      <c r="HK107" s="148"/>
      <c r="HL107" s="148"/>
      <c r="HM107" s="148"/>
      <c r="HN107" s="148"/>
      <c r="HO107" s="148"/>
      <c r="HP107" s="148"/>
      <c r="HQ107" s="148"/>
      <c r="HR107" s="148"/>
      <c r="HS107" s="148"/>
      <c r="HT107" s="148"/>
      <c r="HU107" s="148"/>
      <c r="HV107" s="148"/>
      <c r="HW107" s="148"/>
      <c r="HX107" s="148"/>
      <c r="HY107" s="148"/>
      <c r="HZ107" s="148"/>
      <c r="IA107" s="148"/>
      <c r="IB107" s="148"/>
      <c r="IC107" s="148"/>
      <c r="ID107" s="148"/>
      <c r="IE107" s="148"/>
      <c r="IF107" s="148"/>
      <c r="IG107" s="148"/>
      <c r="IH107" s="148"/>
      <c r="II107" s="148"/>
      <c r="IJ107" s="148"/>
      <c r="IK107" s="148"/>
    </row>
    <row r="108" spans="1:245" s="165" customFormat="1" ht="16.5" hidden="1" customHeight="1">
      <c r="A108" s="166">
        <v>40504</v>
      </c>
      <c r="B108" s="167"/>
      <c r="C108" s="415"/>
      <c r="D108" s="416"/>
      <c r="E108" s="153"/>
      <c r="F108" s="168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70"/>
      <c r="U108" s="148"/>
      <c r="V108" s="171"/>
      <c r="W108" s="172"/>
      <c r="X108" s="173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  <c r="BX108" s="148"/>
      <c r="BY108" s="148"/>
      <c r="BZ108" s="148"/>
      <c r="CA108" s="148"/>
      <c r="CB108" s="148"/>
      <c r="CC108" s="148"/>
      <c r="CD108" s="148"/>
      <c r="CE108" s="148"/>
      <c r="CF108" s="148"/>
      <c r="CG108" s="148"/>
      <c r="CH108" s="148"/>
      <c r="CI108" s="148"/>
      <c r="CJ108" s="148"/>
      <c r="CK108" s="148"/>
      <c r="CL108" s="148"/>
      <c r="CM108" s="148"/>
      <c r="CN108" s="148"/>
      <c r="CO108" s="148"/>
      <c r="CP108" s="148"/>
      <c r="CQ108" s="148"/>
      <c r="CR108" s="148"/>
      <c r="CS108" s="148"/>
      <c r="CT108" s="148"/>
      <c r="CU108" s="148"/>
      <c r="CV108" s="148"/>
      <c r="CW108" s="148"/>
      <c r="CX108" s="148"/>
      <c r="CY108" s="148"/>
      <c r="CZ108" s="148"/>
      <c r="DA108" s="148"/>
      <c r="DB108" s="148"/>
      <c r="DC108" s="148"/>
      <c r="DD108" s="148"/>
      <c r="DE108" s="148"/>
      <c r="DF108" s="148"/>
      <c r="DG108" s="148"/>
      <c r="DH108" s="148"/>
      <c r="DI108" s="148"/>
      <c r="DJ108" s="148"/>
      <c r="DK108" s="148"/>
      <c r="DL108" s="148"/>
      <c r="DM108" s="148"/>
      <c r="DN108" s="148"/>
      <c r="DO108" s="148"/>
      <c r="DP108" s="148"/>
      <c r="DQ108" s="148"/>
      <c r="DR108" s="148"/>
      <c r="DS108" s="148"/>
      <c r="DT108" s="148"/>
      <c r="DU108" s="148"/>
      <c r="DV108" s="148"/>
      <c r="DW108" s="148"/>
      <c r="DX108" s="148"/>
      <c r="DY108" s="148"/>
      <c r="DZ108" s="148"/>
      <c r="EA108" s="148"/>
      <c r="EB108" s="148"/>
      <c r="EC108" s="148"/>
      <c r="ED108" s="148"/>
      <c r="EE108" s="148"/>
      <c r="EF108" s="148"/>
      <c r="EG108" s="148"/>
      <c r="EH108" s="148"/>
      <c r="EI108" s="148"/>
      <c r="EJ108" s="148"/>
      <c r="EK108" s="148"/>
      <c r="EL108" s="148"/>
      <c r="EM108" s="148"/>
      <c r="EN108" s="148"/>
      <c r="EO108" s="148"/>
      <c r="EP108" s="148"/>
      <c r="EQ108" s="148"/>
      <c r="ER108" s="148"/>
      <c r="ES108" s="148"/>
      <c r="ET108" s="148"/>
      <c r="EU108" s="148"/>
      <c r="EV108" s="148"/>
      <c r="EW108" s="148"/>
      <c r="EX108" s="148"/>
      <c r="EY108" s="148"/>
      <c r="EZ108" s="148"/>
      <c r="FA108" s="148"/>
      <c r="FB108" s="148"/>
      <c r="FC108" s="148"/>
      <c r="FD108" s="148"/>
      <c r="FE108" s="148"/>
      <c r="FF108" s="148"/>
      <c r="FG108" s="148"/>
      <c r="FH108" s="148"/>
      <c r="FI108" s="148"/>
      <c r="FJ108" s="148"/>
      <c r="FK108" s="148"/>
      <c r="FL108" s="148"/>
      <c r="FM108" s="148"/>
      <c r="FN108" s="148"/>
      <c r="FO108" s="148"/>
      <c r="FP108" s="148"/>
      <c r="FQ108" s="148"/>
      <c r="FR108" s="148"/>
      <c r="FS108" s="148"/>
      <c r="FT108" s="148"/>
      <c r="FU108" s="148"/>
      <c r="FV108" s="148"/>
      <c r="FW108" s="148"/>
      <c r="FX108" s="148"/>
      <c r="FY108" s="148"/>
      <c r="FZ108" s="148"/>
      <c r="GA108" s="148"/>
      <c r="GB108" s="148"/>
      <c r="GC108" s="148"/>
      <c r="GD108" s="148"/>
      <c r="GE108" s="148"/>
      <c r="GF108" s="148"/>
      <c r="GG108" s="148"/>
      <c r="GH108" s="148"/>
      <c r="GI108" s="148"/>
      <c r="GJ108" s="148"/>
      <c r="GK108" s="148"/>
      <c r="GL108" s="148"/>
      <c r="GM108" s="148"/>
      <c r="GN108" s="148"/>
      <c r="GO108" s="148"/>
      <c r="GP108" s="148"/>
      <c r="GQ108" s="148"/>
      <c r="GR108" s="148"/>
      <c r="GS108" s="148"/>
      <c r="GT108" s="148"/>
      <c r="GU108" s="148"/>
      <c r="GV108" s="148"/>
      <c r="GW108" s="148"/>
      <c r="GX108" s="148"/>
      <c r="GY108" s="148"/>
      <c r="GZ108" s="148"/>
      <c r="HA108" s="148"/>
      <c r="HB108" s="148"/>
      <c r="HC108" s="148"/>
      <c r="HD108" s="148"/>
      <c r="HE108" s="148"/>
      <c r="HF108" s="148"/>
      <c r="HG108" s="148"/>
      <c r="HH108" s="148"/>
      <c r="HI108" s="148"/>
      <c r="HJ108" s="148"/>
      <c r="HK108" s="148"/>
      <c r="HL108" s="148"/>
      <c r="HM108" s="148"/>
      <c r="HN108" s="148"/>
      <c r="HO108" s="148"/>
      <c r="HP108" s="148"/>
      <c r="HQ108" s="148"/>
      <c r="HR108" s="148"/>
      <c r="HS108" s="148"/>
      <c r="HT108" s="148"/>
      <c r="HU108" s="148"/>
      <c r="HV108" s="148"/>
      <c r="HW108" s="148"/>
      <c r="HX108" s="148"/>
      <c r="HY108" s="148"/>
      <c r="HZ108" s="148"/>
      <c r="IA108" s="148"/>
      <c r="IB108" s="148"/>
      <c r="IC108" s="148"/>
      <c r="ID108" s="148"/>
      <c r="IE108" s="148"/>
      <c r="IF108" s="148"/>
      <c r="IG108" s="148"/>
      <c r="IH108" s="148"/>
      <c r="II108" s="148"/>
      <c r="IJ108" s="148"/>
      <c r="IK108" s="148"/>
    </row>
    <row r="109" spans="1:245" s="165" customFormat="1" ht="16.5" hidden="1" customHeight="1">
      <c r="A109" s="166">
        <v>40508</v>
      </c>
      <c r="B109" s="167"/>
      <c r="C109" s="415"/>
      <c r="D109" s="416"/>
      <c r="E109" s="153"/>
      <c r="F109" s="168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70"/>
      <c r="U109" s="148"/>
      <c r="V109" s="171"/>
      <c r="W109" s="172"/>
      <c r="X109" s="173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  <c r="BX109" s="148"/>
      <c r="BY109" s="148"/>
      <c r="BZ109" s="148"/>
      <c r="CA109" s="148"/>
      <c r="CB109" s="148"/>
      <c r="CC109" s="148"/>
      <c r="CD109" s="148"/>
      <c r="CE109" s="148"/>
      <c r="CF109" s="148"/>
      <c r="CG109" s="148"/>
      <c r="CH109" s="148"/>
      <c r="CI109" s="148"/>
      <c r="CJ109" s="148"/>
      <c r="CK109" s="148"/>
      <c r="CL109" s="148"/>
      <c r="CM109" s="148"/>
      <c r="CN109" s="148"/>
      <c r="CO109" s="148"/>
      <c r="CP109" s="148"/>
      <c r="CQ109" s="148"/>
      <c r="CR109" s="148"/>
      <c r="CS109" s="148"/>
      <c r="CT109" s="148"/>
      <c r="CU109" s="148"/>
      <c r="CV109" s="148"/>
      <c r="CW109" s="148"/>
      <c r="CX109" s="148"/>
      <c r="CY109" s="148"/>
      <c r="CZ109" s="148"/>
      <c r="DA109" s="148"/>
      <c r="DB109" s="148"/>
      <c r="DC109" s="148"/>
      <c r="DD109" s="148"/>
      <c r="DE109" s="148"/>
      <c r="DF109" s="148"/>
      <c r="DG109" s="148"/>
      <c r="DH109" s="148"/>
      <c r="DI109" s="148"/>
      <c r="DJ109" s="148"/>
      <c r="DK109" s="148"/>
      <c r="DL109" s="148"/>
      <c r="DM109" s="148"/>
      <c r="DN109" s="148"/>
      <c r="DO109" s="148"/>
      <c r="DP109" s="148"/>
      <c r="DQ109" s="148"/>
      <c r="DR109" s="148"/>
      <c r="DS109" s="148"/>
      <c r="DT109" s="148"/>
      <c r="DU109" s="148"/>
      <c r="DV109" s="148"/>
      <c r="DW109" s="148"/>
      <c r="DX109" s="148"/>
      <c r="DY109" s="148"/>
      <c r="DZ109" s="148"/>
      <c r="EA109" s="148"/>
      <c r="EB109" s="148"/>
      <c r="EC109" s="148"/>
      <c r="ED109" s="148"/>
      <c r="EE109" s="148"/>
      <c r="EF109" s="148"/>
      <c r="EG109" s="148"/>
      <c r="EH109" s="148"/>
      <c r="EI109" s="148"/>
      <c r="EJ109" s="148"/>
      <c r="EK109" s="148"/>
      <c r="EL109" s="148"/>
      <c r="EM109" s="148"/>
      <c r="EN109" s="148"/>
      <c r="EO109" s="148"/>
      <c r="EP109" s="148"/>
      <c r="EQ109" s="148"/>
      <c r="ER109" s="148"/>
      <c r="ES109" s="148"/>
      <c r="ET109" s="148"/>
      <c r="EU109" s="148"/>
      <c r="EV109" s="148"/>
      <c r="EW109" s="148"/>
      <c r="EX109" s="148"/>
      <c r="EY109" s="148"/>
      <c r="EZ109" s="148"/>
      <c r="FA109" s="148"/>
      <c r="FB109" s="148"/>
      <c r="FC109" s="148"/>
      <c r="FD109" s="148"/>
      <c r="FE109" s="148"/>
      <c r="FF109" s="148"/>
      <c r="FG109" s="148"/>
      <c r="FH109" s="148"/>
      <c r="FI109" s="148"/>
      <c r="FJ109" s="148"/>
      <c r="FK109" s="148"/>
      <c r="FL109" s="148"/>
      <c r="FM109" s="148"/>
      <c r="FN109" s="148"/>
      <c r="FO109" s="148"/>
      <c r="FP109" s="148"/>
      <c r="FQ109" s="148"/>
      <c r="FR109" s="148"/>
      <c r="FS109" s="148"/>
      <c r="FT109" s="148"/>
      <c r="FU109" s="148"/>
      <c r="FV109" s="148"/>
      <c r="FW109" s="148"/>
      <c r="FX109" s="148"/>
      <c r="FY109" s="148"/>
      <c r="FZ109" s="148"/>
      <c r="GA109" s="148"/>
      <c r="GB109" s="148"/>
      <c r="GC109" s="148"/>
      <c r="GD109" s="148"/>
      <c r="GE109" s="148"/>
      <c r="GF109" s="148"/>
      <c r="GG109" s="148"/>
      <c r="GH109" s="148"/>
      <c r="GI109" s="148"/>
      <c r="GJ109" s="148"/>
      <c r="GK109" s="148"/>
      <c r="GL109" s="148"/>
      <c r="GM109" s="148"/>
      <c r="GN109" s="148"/>
      <c r="GO109" s="148"/>
      <c r="GP109" s="148"/>
      <c r="GQ109" s="148"/>
      <c r="GR109" s="148"/>
      <c r="GS109" s="148"/>
      <c r="GT109" s="148"/>
      <c r="GU109" s="148"/>
      <c r="GV109" s="148"/>
      <c r="GW109" s="148"/>
      <c r="GX109" s="148"/>
      <c r="GY109" s="148"/>
      <c r="GZ109" s="148"/>
      <c r="HA109" s="148"/>
      <c r="HB109" s="148"/>
      <c r="HC109" s="148"/>
      <c r="HD109" s="148"/>
      <c r="HE109" s="148"/>
      <c r="HF109" s="148"/>
      <c r="HG109" s="148"/>
      <c r="HH109" s="148"/>
      <c r="HI109" s="148"/>
      <c r="HJ109" s="148"/>
      <c r="HK109" s="148"/>
      <c r="HL109" s="148"/>
      <c r="HM109" s="148"/>
      <c r="HN109" s="148"/>
      <c r="HO109" s="148"/>
      <c r="HP109" s="148"/>
      <c r="HQ109" s="148"/>
      <c r="HR109" s="148"/>
      <c r="HS109" s="148"/>
      <c r="HT109" s="148"/>
      <c r="HU109" s="148"/>
      <c r="HV109" s="148"/>
      <c r="HW109" s="148"/>
      <c r="HX109" s="148"/>
      <c r="HY109" s="148"/>
      <c r="HZ109" s="148"/>
      <c r="IA109" s="148"/>
      <c r="IB109" s="148"/>
      <c r="IC109" s="148"/>
      <c r="ID109" s="148"/>
      <c r="IE109" s="148"/>
      <c r="IF109" s="148"/>
      <c r="IG109" s="148"/>
      <c r="IH109" s="148"/>
      <c r="II109" s="148"/>
      <c r="IJ109" s="148"/>
      <c r="IK109" s="148"/>
    </row>
    <row r="110" spans="1:245" s="165" customFormat="1" ht="16.5" hidden="1" customHeight="1">
      <c r="A110" s="166">
        <v>40525</v>
      </c>
      <c r="B110" s="167"/>
      <c r="C110" s="415"/>
      <c r="D110" s="416"/>
      <c r="E110" s="153"/>
      <c r="F110" s="168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70"/>
      <c r="U110" s="148"/>
      <c r="V110" s="171"/>
      <c r="W110" s="172"/>
      <c r="X110" s="173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  <c r="BX110" s="148"/>
      <c r="BY110" s="148"/>
      <c r="BZ110" s="148"/>
      <c r="CA110" s="148"/>
      <c r="CB110" s="148"/>
      <c r="CC110" s="148"/>
      <c r="CD110" s="148"/>
      <c r="CE110" s="148"/>
      <c r="CF110" s="148"/>
      <c r="CG110" s="148"/>
      <c r="CH110" s="148"/>
      <c r="CI110" s="148"/>
      <c r="CJ110" s="148"/>
      <c r="CK110" s="148"/>
      <c r="CL110" s="148"/>
      <c r="CM110" s="148"/>
      <c r="CN110" s="148"/>
      <c r="CO110" s="148"/>
      <c r="CP110" s="148"/>
      <c r="CQ110" s="148"/>
      <c r="CR110" s="148"/>
      <c r="CS110" s="148"/>
      <c r="CT110" s="148"/>
      <c r="CU110" s="148"/>
      <c r="CV110" s="148"/>
      <c r="CW110" s="148"/>
      <c r="CX110" s="148"/>
      <c r="CY110" s="148"/>
      <c r="CZ110" s="148"/>
      <c r="DA110" s="148"/>
      <c r="DB110" s="148"/>
      <c r="DC110" s="148"/>
      <c r="DD110" s="148"/>
      <c r="DE110" s="148"/>
      <c r="DF110" s="148"/>
      <c r="DG110" s="148"/>
      <c r="DH110" s="148"/>
      <c r="DI110" s="148"/>
      <c r="DJ110" s="148"/>
      <c r="DK110" s="148"/>
      <c r="DL110" s="148"/>
      <c r="DM110" s="148"/>
      <c r="DN110" s="148"/>
      <c r="DO110" s="148"/>
      <c r="DP110" s="148"/>
      <c r="DQ110" s="148"/>
      <c r="DR110" s="148"/>
      <c r="DS110" s="148"/>
      <c r="DT110" s="148"/>
      <c r="DU110" s="148"/>
      <c r="DV110" s="148"/>
      <c r="DW110" s="148"/>
      <c r="DX110" s="148"/>
      <c r="DY110" s="148"/>
      <c r="DZ110" s="148"/>
      <c r="EA110" s="148"/>
      <c r="EB110" s="148"/>
      <c r="EC110" s="148"/>
      <c r="ED110" s="148"/>
      <c r="EE110" s="148"/>
      <c r="EF110" s="148"/>
      <c r="EG110" s="148"/>
      <c r="EH110" s="148"/>
      <c r="EI110" s="148"/>
      <c r="EJ110" s="148"/>
      <c r="EK110" s="148"/>
      <c r="EL110" s="148"/>
      <c r="EM110" s="148"/>
      <c r="EN110" s="148"/>
      <c r="EO110" s="148"/>
      <c r="EP110" s="148"/>
      <c r="EQ110" s="148"/>
      <c r="ER110" s="148"/>
      <c r="ES110" s="148"/>
      <c r="ET110" s="148"/>
      <c r="EU110" s="148"/>
      <c r="EV110" s="148"/>
      <c r="EW110" s="148"/>
      <c r="EX110" s="148"/>
      <c r="EY110" s="148"/>
      <c r="EZ110" s="148"/>
      <c r="FA110" s="148"/>
      <c r="FB110" s="148"/>
      <c r="FC110" s="148"/>
      <c r="FD110" s="148"/>
      <c r="FE110" s="148"/>
      <c r="FF110" s="148"/>
      <c r="FG110" s="148"/>
      <c r="FH110" s="148"/>
      <c r="FI110" s="148"/>
      <c r="FJ110" s="148"/>
      <c r="FK110" s="148"/>
      <c r="FL110" s="148"/>
      <c r="FM110" s="148"/>
      <c r="FN110" s="148"/>
      <c r="FO110" s="148"/>
      <c r="FP110" s="148"/>
      <c r="FQ110" s="148"/>
      <c r="FR110" s="148"/>
      <c r="FS110" s="148"/>
      <c r="FT110" s="148"/>
      <c r="FU110" s="148"/>
      <c r="FV110" s="148"/>
      <c r="FW110" s="148"/>
      <c r="FX110" s="148"/>
      <c r="FY110" s="148"/>
      <c r="FZ110" s="148"/>
      <c r="GA110" s="148"/>
      <c r="GB110" s="148"/>
      <c r="GC110" s="148"/>
      <c r="GD110" s="148"/>
      <c r="GE110" s="148"/>
      <c r="GF110" s="148"/>
      <c r="GG110" s="148"/>
      <c r="GH110" s="148"/>
      <c r="GI110" s="148"/>
      <c r="GJ110" s="148"/>
      <c r="GK110" s="148"/>
      <c r="GL110" s="148"/>
      <c r="GM110" s="148"/>
      <c r="GN110" s="148"/>
      <c r="GO110" s="148"/>
      <c r="GP110" s="148"/>
      <c r="GQ110" s="148"/>
      <c r="GR110" s="148"/>
      <c r="GS110" s="148"/>
      <c r="GT110" s="148"/>
      <c r="GU110" s="148"/>
      <c r="GV110" s="148"/>
      <c r="GW110" s="148"/>
      <c r="GX110" s="148"/>
      <c r="GY110" s="148"/>
      <c r="GZ110" s="148"/>
      <c r="HA110" s="148"/>
      <c r="HB110" s="148"/>
      <c r="HC110" s="148"/>
      <c r="HD110" s="148"/>
      <c r="HE110" s="148"/>
      <c r="HF110" s="148"/>
      <c r="HG110" s="148"/>
      <c r="HH110" s="148"/>
      <c r="HI110" s="148"/>
      <c r="HJ110" s="148"/>
      <c r="HK110" s="148"/>
      <c r="HL110" s="148"/>
      <c r="HM110" s="148"/>
      <c r="HN110" s="148"/>
      <c r="HO110" s="148"/>
      <c r="HP110" s="148"/>
      <c r="HQ110" s="148"/>
      <c r="HR110" s="148"/>
      <c r="HS110" s="148"/>
      <c r="HT110" s="148"/>
      <c r="HU110" s="148"/>
      <c r="HV110" s="148"/>
      <c r="HW110" s="148"/>
      <c r="HX110" s="148"/>
      <c r="HY110" s="148"/>
      <c r="HZ110" s="148"/>
      <c r="IA110" s="148"/>
      <c r="IB110" s="148"/>
      <c r="IC110" s="148"/>
      <c r="ID110" s="148"/>
      <c r="IE110" s="148"/>
      <c r="IF110" s="148"/>
      <c r="IG110" s="148"/>
      <c r="IH110" s="148"/>
      <c r="II110" s="148"/>
      <c r="IJ110" s="148"/>
      <c r="IK110" s="148"/>
    </row>
    <row r="111" spans="1:245" s="165" customFormat="1" ht="16.5" hidden="1" customHeight="1">
      <c r="A111" s="166">
        <v>40533</v>
      </c>
      <c r="B111" s="167"/>
      <c r="C111" s="415"/>
      <c r="D111" s="416"/>
      <c r="E111" s="153"/>
      <c r="F111" s="168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70"/>
      <c r="U111" s="148"/>
      <c r="V111" s="171"/>
      <c r="W111" s="172"/>
      <c r="X111" s="173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  <c r="BX111" s="148"/>
      <c r="BY111" s="148"/>
      <c r="BZ111" s="148"/>
      <c r="CA111" s="148"/>
      <c r="CB111" s="148"/>
      <c r="CC111" s="148"/>
      <c r="CD111" s="148"/>
      <c r="CE111" s="148"/>
      <c r="CF111" s="148"/>
      <c r="CG111" s="148"/>
      <c r="CH111" s="148"/>
      <c r="CI111" s="148"/>
      <c r="CJ111" s="148"/>
      <c r="CK111" s="148"/>
      <c r="CL111" s="148"/>
      <c r="CM111" s="148"/>
      <c r="CN111" s="148"/>
      <c r="CO111" s="148"/>
      <c r="CP111" s="148"/>
      <c r="CQ111" s="148"/>
      <c r="CR111" s="148"/>
      <c r="CS111" s="148"/>
      <c r="CT111" s="148"/>
      <c r="CU111" s="148"/>
      <c r="CV111" s="148"/>
      <c r="CW111" s="148"/>
      <c r="CX111" s="148"/>
      <c r="CY111" s="148"/>
      <c r="CZ111" s="148"/>
      <c r="DA111" s="148"/>
      <c r="DB111" s="148"/>
      <c r="DC111" s="148"/>
      <c r="DD111" s="148"/>
      <c r="DE111" s="148"/>
      <c r="DF111" s="148"/>
      <c r="DG111" s="148"/>
      <c r="DH111" s="148"/>
      <c r="DI111" s="148"/>
      <c r="DJ111" s="148"/>
      <c r="DK111" s="148"/>
      <c r="DL111" s="148"/>
      <c r="DM111" s="148"/>
      <c r="DN111" s="148"/>
      <c r="DO111" s="148"/>
      <c r="DP111" s="148"/>
      <c r="DQ111" s="148"/>
      <c r="DR111" s="148"/>
      <c r="DS111" s="148"/>
      <c r="DT111" s="148"/>
      <c r="DU111" s="148"/>
      <c r="DV111" s="148"/>
      <c r="DW111" s="148"/>
      <c r="DX111" s="148"/>
      <c r="DY111" s="148"/>
      <c r="DZ111" s="148"/>
      <c r="EA111" s="148"/>
      <c r="EB111" s="148"/>
      <c r="EC111" s="148"/>
      <c r="ED111" s="148"/>
      <c r="EE111" s="148"/>
      <c r="EF111" s="148"/>
      <c r="EG111" s="148"/>
      <c r="EH111" s="148"/>
      <c r="EI111" s="148"/>
      <c r="EJ111" s="148"/>
      <c r="EK111" s="148"/>
      <c r="EL111" s="148"/>
      <c r="EM111" s="148"/>
      <c r="EN111" s="148"/>
      <c r="EO111" s="148"/>
      <c r="EP111" s="148"/>
      <c r="EQ111" s="148"/>
      <c r="ER111" s="148"/>
      <c r="ES111" s="148"/>
      <c r="ET111" s="148"/>
      <c r="EU111" s="148"/>
      <c r="EV111" s="148"/>
      <c r="EW111" s="148"/>
      <c r="EX111" s="148"/>
      <c r="EY111" s="148"/>
      <c r="EZ111" s="148"/>
      <c r="FA111" s="148"/>
      <c r="FB111" s="148"/>
      <c r="FC111" s="148"/>
      <c r="FD111" s="148"/>
      <c r="FE111" s="148"/>
      <c r="FF111" s="148"/>
      <c r="FG111" s="148"/>
      <c r="FH111" s="148"/>
      <c r="FI111" s="148"/>
      <c r="FJ111" s="148"/>
      <c r="FK111" s="148"/>
      <c r="FL111" s="148"/>
      <c r="FM111" s="148"/>
      <c r="FN111" s="148"/>
      <c r="FO111" s="148"/>
      <c r="FP111" s="148"/>
      <c r="FQ111" s="148"/>
      <c r="FR111" s="148"/>
      <c r="FS111" s="148"/>
      <c r="FT111" s="148"/>
      <c r="FU111" s="148"/>
      <c r="FV111" s="148"/>
      <c r="FW111" s="148"/>
      <c r="FX111" s="148"/>
      <c r="FY111" s="148"/>
      <c r="FZ111" s="148"/>
      <c r="GA111" s="148"/>
      <c r="GB111" s="148"/>
      <c r="GC111" s="148"/>
      <c r="GD111" s="148"/>
      <c r="GE111" s="148"/>
      <c r="GF111" s="148"/>
      <c r="GG111" s="148"/>
      <c r="GH111" s="148"/>
      <c r="GI111" s="148"/>
      <c r="GJ111" s="148"/>
      <c r="GK111" s="148"/>
      <c r="GL111" s="148"/>
      <c r="GM111" s="148"/>
      <c r="GN111" s="148"/>
      <c r="GO111" s="148"/>
      <c r="GP111" s="148"/>
      <c r="GQ111" s="148"/>
      <c r="GR111" s="148"/>
      <c r="GS111" s="148"/>
      <c r="GT111" s="148"/>
      <c r="GU111" s="148"/>
      <c r="GV111" s="148"/>
      <c r="GW111" s="148"/>
      <c r="GX111" s="148"/>
      <c r="GY111" s="148"/>
      <c r="GZ111" s="148"/>
      <c r="HA111" s="148"/>
      <c r="HB111" s="148"/>
      <c r="HC111" s="148"/>
      <c r="HD111" s="148"/>
      <c r="HE111" s="148"/>
      <c r="HF111" s="148"/>
      <c r="HG111" s="148"/>
      <c r="HH111" s="148"/>
      <c r="HI111" s="148"/>
      <c r="HJ111" s="148"/>
      <c r="HK111" s="148"/>
      <c r="HL111" s="148"/>
      <c r="HM111" s="148"/>
      <c r="HN111" s="148"/>
      <c r="HO111" s="148"/>
      <c r="HP111" s="148"/>
      <c r="HQ111" s="148"/>
      <c r="HR111" s="148"/>
      <c r="HS111" s="148"/>
      <c r="HT111" s="148"/>
      <c r="HU111" s="148"/>
      <c r="HV111" s="148"/>
      <c r="HW111" s="148"/>
      <c r="HX111" s="148"/>
      <c r="HY111" s="148"/>
      <c r="HZ111" s="148"/>
      <c r="IA111" s="148"/>
      <c r="IB111" s="148"/>
      <c r="IC111" s="148"/>
      <c r="ID111" s="148"/>
      <c r="IE111" s="148"/>
      <c r="IF111" s="148"/>
      <c r="IG111" s="148"/>
      <c r="IH111" s="148"/>
      <c r="II111" s="148"/>
      <c r="IJ111" s="148"/>
      <c r="IK111" s="148"/>
    </row>
    <row r="112" spans="1:245" s="165" customFormat="1" ht="16.5" hidden="1" customHeight="1">
      <c r="A112" s="174">
        <v>40542</v>
      </c>
      <c r="B112" s="175"/>
      <c r="C112" s="417"/>
      <c r="D112" s="418"/>
      <c r="E112" s="153"/>
      <c r="F112" s="176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8"/>
      <c r="U112" s="148"/>
      <c r="V112" s="179"/>
      <c r="W112" s="180"/>
      <c r="X112" s="181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  <c r="BX112" s="148"/>
      <c r="BY112" s="148"/>
      <c r="BZ112" s="148"/>
      <c r="CA112" s="148"/>
      <c r="CB112" s="148"/>
      <c r="CC112" s="148"/>
      <c r="CD112" s="148"/>
      <c r="CE112" s="148"/>
      <c r="CF112" s="148"/>
      <c r="CG112" s="148"/>
      <c r="CH112" s="148"/>
      <c r="CI112" s="148"/>
      <c r="CJ112" s="148"/>
      <c r="CK112" s="148"/>
      <c r="CL112" s="148"/>
      <c r="CM112" s="148"/>
      <c r="CN112" s="148"/>
      <c r="CO112" s="148"/>
      <c r="CP112" s="148"/>
      <c r="CQ112" s="148"/>
      <c r="CR112" s="148"/>
      <c r="CS112" s="148"/>
      <c r="CT112" s="148"/>
      <c r="CU112" s="148"/>
      <c r="CV112" s="148"/>
      <c r="CW112" s="148"/>
      <c r="CX112" s="148"/>
      <c r="CY112" s="148"/>
      <c r="CZ112" s="148"/>
      <c r="DA112" s="148"/>
      <c r="DB112" s="148"/>
      <c r="DC112" s="148"/>
      <c r="DD112" s="148"/>
      <c r="DE112" s="148"/>
      <c r="DF112" s="148"/>
      <c r="DG112" s="148"/>
      <c r="DH112" s="148"/>
      <c r="DI112" s="148"/>
      <c r="DJ112" s="148"/>
      <c r="DK112" s="148"/>
      <c r="DL112" s="148"/>
      <c r="DM112" s="148"/>
      <c r="DN112" s="148"/>
      <c r="DO112" s="148"/>
      <c r="DP112" s="148"/>
      <c r="DQ112" s="148"/>
      <c r="DR112" s="148"/>
      <c r="DS112" s="148"/>
      <c r="DT112" s="148"/>
      <c r="DU112" s="148"/>
      <c r="DV112" s="148"/>
      <c r="DW112" s="148"/>
      <c r="DX112" s="148"/>
      <c r="DY112" s="148"/>
      <c r="DZ112" s="148"/>
      <c r="EA112" s="148"/>
      <c r="EB112" s="148"/>
      <c r="EC112" s="148"/>
      <c r="ED112" s="148"/>
      <c r="EE112" s="148"/>
      <c r="EF112" s="148"/>
      <c r="EG112" s="148"/>
      <c r="EH112" s="148"/>
      <c r="EI112" s="148"/>
      <c r="EJ112" s="148"/>
      <c r="EK112" s="148"/>
      <c r="EL112" s="148"/>
      <c r="EM112" s="148"/>
      <c r="EN112" s="148"/>
      <c r="EO112" s="148"/>
      <c r="EP112" s="148"/>
      <c r="EQ112" s="148"/>
      <c r="ER112" s="148"/>
      <c r="ES112" s="148"/>
      <c r="ET112" s="148"/>
      <c r="EU112" s="148"/>
      <c r="EV112" s="148"/>
      <c r="EW112" s="148"/>
      <c r="EX112" s="148"/>
      <c r="EY112" s="148"/>
      <c r="EZ112" s="148"/>
      <c r="FA112" s="148"/>
      <c r="FB112" s="148"/>
      <c r="FC112" s="148"/>
      <c r="FD112" s="148"/>
      <c r="FE112" s="148"/>
      <c r="FF112" s="148"/>
      <c r="FG112" s="148"/>
      <c r="FH112" s="148"/>
      <c r="FI112" s="148"/>
      <c r="FJ112" s="148"/>
      <c r="FK112" s="148"/>
      <c r="FL112" s="148"/>
      <c r="FM112" s="148"/>
      <c r="FN112" s="148"/>
      <c r="FO112" s="148"/>
      <c r="FP112" s="148"/>
      <c r="FQ112" s="148"/>
      <c r="FR112" s="148"/>
      <c r="FS112" s="148"/>
      <c r="FT112" s="148"/>
      <c r="FU112" s="148"/>
      <c r="FV112" s="148"/>
      <c r="FW112" s="148"/>
      <c r="FX112" s="148"/>
      <c r="FY112" s="148"/>
      <c r="FZ112" s="148"/>
      <c r="GA112" s="148"/>
      <c r="GB112" s="148"/>
      <c r="GC112" s="148"/>
      <c r="GD112" s="148"/>
      <c r="GE112" s="148"/>
      <c r="GF112" s="148"/>
      <c r="GG112" s="148"/>
      <c r="GH112" s="148"/>
      <c r="GI112" s="148"/>
      <c r="GJ112" s="148"/>
      <c r="GK112" s="148"/>
      <c r="GL112" s="148"/>
      <c r="GM112" s="148"/>
      <c r="GN112" s="148"/>
      <c r="GO112" s="148"/>
      <c r="GP112" s="148"/>
      <c r="GQ112" s="148"/>
      <c r="GR112" s="148"/>
      <c r="GS112" s="148"/>
      <c r="GT112" s="148"/>
      <c r="GU112" s="148"/>
      <c r="GV112" s="148"/>
      <c r="GW112" s="148"/>
      <c r="GX112" s="148"/>
      <c r="GY112" s="148"/>
      <c r="GZ112" s="148"/>
      <c r="HA112" s="148"/>
      <c r="HB112" s="148"/>
      <c r="HC112" s="148"/>
      <c r="HD112" s="148"/>
      <c r="HE112" s="148"/>
      <c r="HF112" s="148"/>
      <c r="HG112" s="148"/>
      <c r="HH112" s="148"/>
      <c r="HI112" s="148"/>
      <c r="HJ112" s="148"/>
      <c r="HK112" s="148"/>
      <c r="HL112" s="148"/>
      <c r="HM112" s="148"/>
      <c r="HN112" s="148"/>
      <c r="HO112" s="148"/>
      <c r="HP112" s="148"/>
      <c r="HQ112" s="148"/>
      <c r="HR112" s="148"/>
      <c r="HS112" s="148"/>
      <c r="HT112" s="148"/>
      <c r="HU112" s="148"/>
      <c r="HV112" s="148"/>
      <c r="HW112" s="148"/>
      <c r="HX112" s="148"/>
      <c r="HY112" s="148"/>
      <c r="HZ112" s="148"/>
      <c r="IA112" s="148"/>
      <c r="IB112" s="148"/>
      <c r="IC112" s="148"/>
      <c r="ID112" s="148"/>
      <c r="IE112" s="148"/>
      <c r="IF112" s="148"/>
      <c r="IG112" s="148"/>
      <c r="IH112" s="148"/>
      <c r="II112" s="148"/>
      <c r="IJ112" s="148"/>
      <c r="IK112" s="148"/>
    </row>
    <row r="113" spans="1:245" s="192" customFormat="1" ht="32.1" customHeight="1">
      <c r="A113" s="182">
        <v>42758</v>
      </c>
      <c r="B113" s="183"/>
      <c r="C113" s="496" t="s">
        <v>38</v>
      </c>
      <c r="D113" s="497"/>
      <c r="E113" s="184"/>
      <c r="F113" s="185">
        <v>-1</v>
      </c>
      <c r="G113" s="186">
        <v>-3</v>
      </c>
      <c r="H113" s="186"/>
      <c r="I113" s="186"/>
      <c r="J113" s="186">
        <v>-4</v>
      </c>
      <c r="K113" s="186"/>
      <c r="L113" s="186"/>
      <c r="M113" s="186"/>
      <c r="N113" s="186"/>
      <c r="O113" s="186"/>
      <c r="P113" s="186"/>
      <c r="Q113" s="186"/>
      <c r="R113" s="186"/>
      <c r="S113" s="186"/>
      <c r="T113" s="187"/>
      <c r="U113" s="188"/>
      <c r="V113" s="189" t="s">
        <v>37</v>
      </c>
      <c r="W113" s="190">
        <v>807</v>
      </c>
      <c r="X113" s="191">
        <v>-8</v>
      </c>
    </row>
    <row r="114" spans="1:245" s="192" customFormat="1" ht="32.1" customHeight="1">
      <c r="A114" s="193">
        <v>42758</v>
      </c>
      <c r="B114" s="194"/>
      <c r="C114" s="452" t="s">
        <v>93</v>
      </c>
      <c r="D114" s="453"/>
      <c r="E114" s="195"/>
      <c r="F114" s="196">
        <v>1</v>
      </c>
      <c r="G114" s="197">
        <v>3</v>
      </c>
      <c r="H114" s="197"/>
      <c r="I114" s="197"/>
      <c r="J114" s="197">
        <v>3</v>
      </c>
      <c r="K114" s="197"/>
      <c r="L114" s="197"/>
      <c r="M114" s="197"/>
      <c r="N114" s="197"/>
      <c r="O114" s="197"/>
      <c r="P114" s="197"/>
      <c r="Q114" s="197"/>
      <c r="R114" s="197"/>
      <c r="S114" s="197"/>
      <c r="T114" s="198"/>
      <c r="U114" s="199"/>
      <c r="V114" s="200" t="s">
        <v>92</v>
      </c>
      <c r="W114" s="220" t="s">
        <v>102</v>
      </c>
      <c r="X114" s="201">
        <v>7</v>
      </c>
    </row>
    <row r="115" spans="1:245" s="192" customFormat="1" ht="32.1" customHeight="1">
      <c r="A115" s="202">
        <v>42768</v>
      </c>
      <c r="B115" s="203"/>
      <c r="C115" s="498" t="s">
        <v>104</v>
      </c>
      <c r="D115" s="499"/>
      <c r="E115" s="204"/>
      <c r="F115" s="205"/>
      <c r="G115" s="206"/>
      <c r="H115" s="206"/>
      <c r="I115" s="206"/>
      <c r="J115" s="206">
        <v>1</v>
      </c>
      <c r="K115" s="206"/>
      <c r="L115" s="206"/>
      <c r="M115" s="206"/>
      <c r="N115" s="206"/>
      <c r="O115" s="206"/>
      <c r="P115" s="206"/>
      <c r="Q115" s="206"/>
      <c r="R115" s="206"/>
      <c r="S115" s="206"/>
      <c r="T115" s="207"/>
      <c r="U115" s="208"/>
      <c r="V115" s="209" t="s">
        <v>103</v>
      </c>
      <c r="W115" s="221" t="s">
        <v>41</v>
      </c>
      <c r="X115" s="210">
        <v>1</v>
      </c>
    </row>
    <row r="116" spans="1:245" s="192" customFormat="1" ht="32.1" customHeight="1">
      <c r="A116" s="211">
        <v>42873</v>
      </c>
      <c r="B116" s="212"/>
      <c r="C116" s="494"/>
      <c r="D116" s="495"/>
      <c r="E116" s="184"/>
      <c r="F116" s="213">
        <v>-2</v>
      </c>
      <c r="G116" s="214">
        <v>-4</v>
      </c>
      <c r="H116" s="214">
        <v>-4</v>
      </c>
      <c r="I116" s="214">
        <v>-5</v>
      </c>
      <c r="J116" s="214">
        <v>-1</v>
      </c>
      <c r="K116" s="214"/>
      <c r="L116" s="214"/>
      <c r="M116" s="214"/>
      <c r="N116" s="214"/>
      <c r="O116" s="214"/>
      <c r="P116" s="214"/>
      <c r="Q116" s="214"/>
      <c r="R116" s="214"/>
      <c r="S116" s="214"/>
      <c r="T116" s="215"/>
      <c r="U116" s="188"/>
      <c r="V116" s="216" t="s">
        <v>37</v>
      </c>
      <c r="W116" s="217">
        <v>832</v>
      </c>
      <c r="X116" s="218">
        <v>-16</v>
      </c>
    </row>
    <row r="117" spans="1:245" s="192" customFormat="1" ht="32.1" customHeight="1">
      <c r="A117" s="219">
        <v>42877</v>
      </c>
      <c r="B117" s="194"/>
      <c r="C117" s="452" t="s">
        <v>39</v>
      </c>
      <c r="D117" s="453"/>
      <c r="E117" s="195"/>
      <c r="F117" s="196">
        <v>2</v>
      </c>
      <c r="G117" s="197">
        <v>4</v>
      </c>
      <c r="H117" s="197">
        <v>4</v>
      </c>
      <c r="I117" s="197">
        <v>4</v>
      </c>
      <c r="J117" s="197"/>
      <c r="K117" s="197">
        <v>20</v>
      </c>
      <c r="L117" s="197"/>
      <c r="M117" s="197"/>
      <c r="N117" s="197"/>
      <c r="O117" s="197"/>
      <c r="P117" s="197"/>
      <c r="Q117" s="197"/>
      <c r="R117" s="197"/>
      <c r="S117" s="197"/>
      <c r="T117" s="198"/>
      <c r="U117" s="199"/>
      <c r="V117" s="200" t="s">
        <v>44</v>
      </c>
      <c r="W117" s="220">
        <v>2526</v>
      </c>
      <c r="X117" s="201">
        <v>34</v>
      </c>
    </row>
    <row r="118" spans="1:245" s="192" customFormat="1" ht="32.1" customHeight="1">
      <c r="A118" s="202">
        <v>42879</v>
      </c>
      <c r="B118" s="203"/>
      <c r="C118" s="406" t="s">
        <v>105</v>
      </c>
      <c r="D118" s="407"/>
      <c r="E118" s="204"/>
      <c r="F118" s="205"/>
      <c r="G118" s="206"/>
      <c r="H118" s="206"/>
      <c r="I118" s="206">
        <v>1</v>
      </c>
      <c r="J118" s="206">
        <v>1</v>
      </c>
      <c r="K118" s="206"/>
      <c r="L118" s="206"/>
      <c r="M118" s="206"/>
      <c r="N118" s="206"/>
      <c r="O118" s="206"/>
      <c r="P118" s="206"/>
      <c r="Q118" s="206"/>
      <c r="R118" s="206"/>
      <c r="S118" s="206"/>
      <c r="T118" s="207"/>
      <c r="U118" s="208"/>
      <c r="V118" s="209" t="s">
        <v>103</v>
      </c>
      <c r="W118" s="221" t="s">
        <v>42</v>
      </c>
      <c r="X118" s="210">
        <v>2</v>
      </c>
    </row>
    <row r="119" spans="1:245" s="192" customFormat="1" ht="32.1" customHeight="1">
      <c r="A119" s="211">
        <v>43007</v>
      </c>
      <c r="B119" s="212"/>
      <c r="C119" s="494" t="s">
        <v>38</v>
      </c>
      <c r="D119" s="495"/>
      <c r="E119" s="184"/>
      <c r="F119" s="213">
        <v>-2</v>
      </c>
      <c r="G119" s="214">
        <v>-7</v>
      </c>
      <c r="H119" s="214">
        <v>-7</v>
      </c>
      <c r="I119" s="214">
        <v>-7</v>
      </c>
      <c r="J119" s="214">
        <v>-3</v>
      </c>
      <c r="K119" s="214"/>
      <c r="L119" s="214"/>
      <c r="M119" s="214"/>
      <c r="N119" s="214"/>
      <c r="O119" s="214"/>
      <c r="P119" s="214"/>
      <c r="Q119" s="214"/>
      <c r="R119" s="214"/>
      <c r="S119" s="214"/>
      <c r="T119" s="215"/>
      <c r="U119" s="188"/>
      <c r="V119" s="216" t="s">
        <v>37</v>
      </c>
      <c r="W119" s="217">
        <v>864</v>
      </c>
      <c r="X119" s="218">
        <v>-26</v>
      </c>
    </row>
    <row r="120" spans="1:245" s="192" customFormat="1" ht="32.1" customHeight="1">
      <c r="A120" s="193">
        <v>43012</v>
      </c>
      <c r="B120" s="194"/>
      <c r="C120" s="448" t="s">
        <v>39</v>
      </c>
      <c r="D120" s="449"/>
      <c r="E120" s="195"/>
      <c r="F120" s="196">
        <v>2</v>
      </c>
      <c r="G120" s="197">
        <v>5</v>
      </c>
      <c r="H120" s="197">
        <v>5</v>
      </c>
      <c r="I120" s="197">
        <v>5</v>
      </c>
      <c r="J120" s="197">
        <v>2</v>
      </c>
      <c r="K120" s="197"/>
      <c r="L120" s="197"/>
      <c r="M120" s="197"/>
      <c r="N120" s="197"/>
      <c r="O120" s="197"/>
      <c r="P120" s="197"/>
      <c r="Q120" s="197"/>
      <c r="R120" s="197"/>
      <c r="S120" s="197"/>
      <c r="T120" s="198"/>
      <c r="U120" s="199"/>
      <c r="V120" s="200" t="s">
        <v>45</v>
      </c>
      <c r="W120" s="220">
        <v>2565</v>
      </c>
      <c r="X120" s="201">
        <v>19</v>
      </c>
    </row>
    <row r="121" spans="1:245" s="192" customFormat="1" ht="32.1" customHeight="1">
      <c r="A121" s="202">
        <v>43017</v>
      </c>
      <c r="B121" s="203"/>
      <c r="C121" s="444" t="s">
        <v>106</v>
      </c>
      <c r="D121" s="445"/>
      <c r="E121" s="204"/>
      <c r="F121" s="205"/>
      <c r="G121" s="206">
        <v>2</v>
      </c>
      <c r="H121" s="206">
        <v>2</v>
      </c>
      <c r="I121" s="206">
        <v>2</v>
      </c>
      <c r="J121" s="206">
        <v>1</v>
      </c>
      <c r="K121" s="206"/>
      <c r="L121" s="206"/>
      <c r="M121" s="206"/>
      <c r="N121" s="206"/>
      <c r="O121" s="206"/>
      <c r="P121" s="206"/>
      <c r="Q121" s="206"/>
      <c r="R121" s="206"/>
      <c r="S121" s="206"/>
      <c r="T121" s="207"/>
      <c r="U121" s="208"/>
      <c r="V121" s="209" t="s">
        <v>103</v>
      </c>
      <c r="W121" s="221" t="s">
        <v>43</v>
      </c>
      <c r="X121" s="210">
        <v>7</v>
      </c>
    </row>
    <row r="122" spans="1:245" s="230" customFormat="1" ht="32.1" customHeight="1">
      <c r="A122" s="222">
        <v>43080</v>
      </c>
      <c r="B122" s="212"/>
      <c r="C122" s="494" t="s">
        <v>38</v>
      </c>
      <c r="D122" s="495"/>
      <c r="E122" s="184"/>
      <c r="F122" s="223">
        <v>-2</v>
      </c>
      <c r="G122" s="224">
        <v>-13</v>
      </c>
      <c r="H122" s="224">
        <v>-6</v>
      </c>
      <c r="I122" s="224">
        <v>-7</v>
      </c>
      <c r="J122" s="224">
        <v>-6</v>
      </c>
      <c r="K122" s="224"/>
      <c r="L122" s="224"/>
      <c r="M122" s="224"/>
      <c r="N122" s="224"/>
      <c r="O122" s="224"/>
      <c r="P122" s="224"/>
      <c r="Q122" s="224"/>
      <c r="R122" s="224"/>
      <c r="S122" s="224"/>
      <c r="T122" s="225"/>
      <c r="U122" s="226"/>
      <c r="V122" s="227" t="s">
        <v>37</v>
      </c>
      <c r="W122" s="228">
        <v>884</v>
      </c>
      <c r="X122" s="218">
        <v>-34</v>
      </c>
      <c r="Y122" s="229"/>
      <c r="Z122" s="229"/>
      <c r="AA122" s="229"/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229"/>
      <c r="AL122" s="229"/>
      <c r="AM122" s="229"/>
      <c r="AN122" s="229"/>
      <c r="AO122" s="229"/>
      <c r="AP122" s="229"/>
      <c r="AQ122" s="229"/>
      <c r="AR122" s="229"/>
      <c r="AS122" s="229"/>
      <c r="AT122" s="229"/>
      <c r="AU122" s="229"/>
      <c r="AV122" s="229"/>
      <c r="AW122" s="229"/>
      <c r="AX122" s="229"/>
      <c r="AY122" s="229"/>
      <c r="AZ122" s="229"/>
      <c r="BA122" s="229"/>
      <c r="BB122" s="229"/>
      <c r="BC122" s="229"/>
      <c r="BD122" s="229"/>
      <c r="BE122" s="229"/>
      <c r="BF122" s="229"/>
      <c r="BG122" s="229"/>
      <c r="BH122" s="229"/>
      <c r="BI122" s="229"/>
      <c r="BJ122" s="229"/>
      <c r="BK122" s="229"/>
      <c r="BL122" s="229"/>
      <c r="BM122" s="229"/>
      <c r="BN122" s="229"/>
      <c r="BO122" s="229"/>
      <c r="BP122" s="229"/>
      <c r="BQ122" s="229"/>
      <c r="BR122" s="229"/>
      <c r="BS122" s="229"/>
      <c r="BT122" s="229"/>
      <c r="BU122" s="229"/>
      <c r="BV122" s="229"/>
      <c r="BW122" s="229"/>
      <c r="BX122" s="229"/>
      <c r="BY122" s="229"/>
      <c r="BZ122" s="229"/>
      <c r="CA122" s="229"/>
      <c r="CB122" s="229"/>
      <c r="CC122" s="229"/>
      <c r="CD122" s="229"/>
      <c r="CE122" s="229"/>
      <c r="CF122" s="229"/>
      <c r="CG122" s="229"/>
      <c r="CH122" s="229"/>
      <c r="CI122" s="229"/>
      <c r="CJ122" s="229"/>
      <c r="CK122" s="229"/>
      <c r="CL122" s="229"/>
      <c r="CM122" s="229"/>
      <c r="CN122" s="229"/>
      <c r="CO122" s="229"/>
      <c r="CP122" s="229"/>
      <c r="CQ122" s="229"/>
      <c r="CR122" s="229"/>
      <c r="CS122" s="229"/>
      <c r="CT122" s="229"/>
      <c r="CU122" s="229"/>
      <c r="CV122" s="229"/>
      <c r="CW122" s="229"/>
      <c r="CX122" s="229"/>
      <c r="CY122" s="229"/>
      <c r="CZ122" s="229"/>
      <c r="DA122" s="229"/>
      <c r="DB122" s="229"/>
      <c r="DC122" s="229"/>
      <c r="DD122" s="229"/>
      <c r="DE122" s="229"/>
      <c r="DF122" s="229"/>
      <c r="DG122" s="229"/>
      <c r="DH122" s="229"/>
      <c r="DI122" s="229"/>
      <c r="DJ122" s="229"/>
      <c r="DK122" s="229"/>
      <c r="DL122" s="229"/>
      <c r="DM122" s="229"/>
      <c r="DN122" s="229"/>
      <c r="DO122" s="229"/>
      <c r="DP122" s="229"/>
      <c r="DQ122" s="229"/>
      <c r="DR122" s="229"/>
      <c r="DS122" s="229"/>
      <c r="DT122" s="229"/>
      <c r="DU122" s="229"/>
      <c r="DV122" s="229"/>
      <c r="DW122" s="229"/>
      <c r="DX122" s="229"/>
      <c r="DY122" s="229"/>
      <c r="DZ122" s="229"/>
      <c r="EA122" s="229"/>
      <c r="EB122" s="229"/>
      <c r="EC122" s="229"/>
      <c r="ED122" s="229"/>
      <c r="EE122" s="229"/>
      <c r="EF122" s="229"/>
      <c r="EG122" s="229"/>
      <c r="EH122" s="229"/>
      <c r="EI122" s="229"/>
      <c r="EJ122" s="229"/>
      <c r="EK122" s="229"/>
      <c r="EL122" s="229"/>
      <c r="EM122" s="229"/>
      <c r="EN122" s="229"/>
      <c r="EO122" s="229"/>
      <c r="EP122" s="229"/>
      <c r="EQ122" s="229"/>
      <c r="ER122" s="229"/>
      <c r="ES122" s="229"/>
      <c r="ET122" s="229"/>
      <c r="EU122" s="229"/>
      <c r="EV122" s="229"/>
      <c r="EW122" s="229"/>
      <c r="EX122" s="229"/>
      <c r="EY122" s="229"/>
      <c r="EZ122" s="229"/>
      <c r="FA122" s="229"/>
      <c r="FB122" s="229"/>
      <c r="FC122" s="229"/>
      <c r="FD122" s="229"/>
      <c r="FE122" s="229"/>
      <c r="FF122" s="229"/>
      <c r="FG122" s="229"/>
      <c r="FH122" s="229"/>
      <c r="FI122" s="229"/>
      <c r="FJ122" s="229"/>
      <c r="FK122" s="229"/>
      <c r="FL122" s="229"/>
      <c r="FM122" s="229"/>
      <c r="FN122" s="229"/>
      <c r="FO122" s="229"/>
      <c r="FP122" s="229"/>
      <c r="FQ122" s="229"/>
      <c r="FR122" s="229"/>
      <c r="FS122" s="229"/>
      <c r="FT122" s="229"/>
      <c r="FU122" s="229"/>
      <c r="FV122" s="229"/>
      <c r="FW122" s="229"/>
      <c r="FX122" s="229"/>
      <c r="FY122" s="229"/>
      <c r="FZ122" s="229"/>
      <c r="GA122" s="229"/>
      <c r="GB122" s="229"/>
      <c r="GC122" s="229"/>
      <c r="GD122" s="229"/>
      <c r="GE122" s="229"/>
      <c r="GF122" s="229"/>
      <c r="GG122" s="229"/>
      <c r="GH122" s="229"/>
      <c r="GI122" s="229"/>
      <c r="GJ122" s="229"/>
      <c r="GK122" s="229"/>
      <c r="GL122" s="229"/>
      <c r="GM122" s="229"/>
      <c r="GN122" s="229"/>
      <c r="GO122" s="229"/>
      <c r="GP122" s="229"/>
      <c r="GQ122" s="229"/>
      <c r="GR122" s="229"/>
      <c r="GS122" s="229"/>
      <c r="GT122" s="229"/>
      <c r="GU122" s="229"/>
      <c r="GV122" s="229"/>
      <c r="GW122" s="229"/>
      <c r="GX122" s="229"/>
      <c r="GY122" s="229"/>
      <c r="GZ122" s="229"/>
      <c r="HA122" s="229"/>
      <c r="HB122" s="229"/>
      <c r="HC122" s="229"/>
      <c r="HD122" s="229"/>
      <c r="HE122" s="229"/>
      <c r="HF122" s="229"/>
      <c r="HG122" s="229"/>
      <c r="HH122" s="229"/>
      <c r="HI122" s="229"/>
      <c r="HJ122" s="229"/>
      <c r="HK122" s="229"/>
      <c r="HL122" s="229"/>
      <c r="HM122" s="229"/>
      <c r="HN122" s="229"/>
      <c r="HO122" s="229"/>
      <c r="HP122" s="229"/>
      <c r="HQ122" s="229"/>
      <c r="HR122" s="229"/>
      <c r="HS122" s="229"/>
      <c r="HT122" s="229"/>
      <c r="HU122" s="229"/>
      <c r="HV122" s="229"/>
      <c r="HW122" s="229"/>
      <c r="HX122" s="229"/>
      <c r="HY122" s="229"/>
      <c r="HZ122" s="229"/>
      <c r="IA122" s="229"/>
      <c r="IB122" s="229"/>
      <c r="IC122" s="229"/>
      <c r="ID122" s="229"/>
      <c r="IE122" s="229"/>
      <c r="IF122" s="229"/>
      <c r="IG122" s="229"/>
      <c r="IH122" s="229"/>
      <c r="II122" s="229"/>
      <c r="IJ122" s="229"/>
      <c r="IK122" s="229"/>
    </row>
    <row r="123" spans="1:245" s="192" customFormat="1" ht="32.1" customHeight="1">
      <c r="A123" s="193">
        <v>43082</v>
      </c>
      <c r="B123" s="194"/>
      <c r="C123" s="448" t="s">
        <v>39</v>
      </c>
      <c r="D123" s="449"/>
      <c r="E123" s="195"/>
      <c r="F123" s="196">
        <v>2</v>
      </c>
      <c r="G123" s="197">
        <v>5</v>
      </c>
      <c r="H123" s="197">
        <v>6</v>
      </c>
      <c r="I123" s="197">
        <v>5</v>
      </c>
      <c r="J123" s="197">
        <v>4</v>
      </c>
      <c r="K123" s="197"/>
      <c r="L123" s="197"/>
      <c r="M123" s="197"/>
      <c r="N123" s="197"/>
      <c r="O123" s="197"/>
      <c r="P123" s="197"/>
      <c r="Q123" s="197"/>
      <c r="R123" s="197"/>
      <c r="S123" s="197"/>
      <c r="T123" s="198"/>
      <c r="U123" s="199"/>
      <c r="V123" s="200" t="s">
        <v>45</v>
      </c>
      <c r="W123" s="220">
        <v>2587</v>
      </c>
      <c r="X123" s="201">
        <v>22</v>
      </c>
    </row>
    <row r="124" spans="1:245" s="192" customFormat="1" ht="32.1" customHeight="1">
      <c r="A124" s="202"/>
      <c r="B124" s="203"/>
      <c r="C124" s="444" t="s">
        <v>107</v>
      </c>
      <c r="D124" s="445"/>
      <c r="E124" s="204"/>
      <c r="F124" s="205"/>
      <c r="G124" s="206">
        <v>8</v>
      </c>
      <c r="H124" s="206"/>
      <c r="I124" s="206">
        <v>2</v>
      </c>
      <c r="J124" s="206">
        <v>2</v>
      </c>
      <c r="K124" s="206"/>
      <c r="L124" s="206"/>
      <c r="M124" s="206"/>
      <c r="N124" s="206"/>
      <c r="O124" s="206"/>
      <c r="P124" s="206"/>
      <c r="Q124" s="206"/>
      <c r="R124" s="206"/>
      <c r="S124" s="206"/>
      <c r="T124" s="207"/>
      <c r="U124" s="208"/>
      <c r="V124" s="209" t="s">
        <v>103</v>
      </c>
      <c r="W124" s="221" t="s">
        <v>46</v>
      </c>
      <c r="X124" s="210">
        <v>12</v>
      </c>
    </row>
    <row r="125" spans="1:245" s="192" customFormat="1" ht="32.1" customHeight="1">
      <c r="A125" s="202"/>
      <c r="B125" s="203"/>
      <c r="C125" s="419"/>
      <c r="D125" s="420"/>
      <c r="E125" s="204"/>
      <c r="F125" s="205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7"/>
      <c r="U125" s="208"/>
      <c r="V125" s="209"/>
      <c r="W125" s="221"/>
      <c r="X125" s="210"/>
    </row>
    <row r="126" spans="1:245" s="192" customFormat="1" ht="32.1" customHeight="1">
      <c r="A126" s="231">
        <v>42860</v>
      </c>
      <c r="B126" s="212"/>
      <c r="C126" s="500" t="s">
        <v>40</v>
      </c>
      <c r="D126" s="501"/>
      <c r="E126" s="184"/>
      <c r="F126" s="213"/>
      <c r="G126" s="214"/>
      <c r="H126" s="214"/>
      <c r="I126" s="214"/>
      <c r="J126" s="214"/>
      <c r="K126" s="214">
        <v>-20</v>
      </c>
      <c r="L126" s="214"/>
      <c r="M126" s="214"/>
      <c r="N126" s="214"/>
      <c r="O126" s="214"/>
      <c r="P126" s="214"/>
      <c r="Q126" s="214"/>
      <c r="R126" s="214"/>
      <c r="S126" s="214"/>
      <c r="T126" s="215"/>
      <c r="U126" s="188"/>
      <c r="V126" s="216" t="s">
        <v>40</v>
      </c>
      <c r="W126" s="217" t="s">
        <v>57</v>
      </c>
      <c r="X126" s="218">
        <v>-20</v>
      </c>
    </row>
    <row r="127" spans="1:245" s="192" customFormat="1" ht="32.1" customHeight="1">
      <c r="A127" s="211">
        <v>43074</v>
      </c>
      <c r="B127" s="212"/>
      <c r="C127" s="500" t="s">
        <v>40</v>
      </c>
      <c r="D127" s="501"/>
      <c r="E127" s="184"/>
      <c r="F127" s="213"/>
      <c r="G127" s="214"/>
      <c r="H127" s="214"/>
      <c r="I127" s="214"/>
      <c r="J127" s="214"/>
      <c r="K127" s="214">
        <v>-6</v>
      </c>
      <c r="L127" s="214"/>
      <c r="M127" s="214"/>
      <c r="N127" s="214"/>
      <c r="O127" s="214"/>
      <c r="P127" s="214"/>
      <c r="Q127" s="214"/>
      <c r="R127" s="214"/>
      <c r="S127" s="214"/>
      <c r="T127" s="215"/>
      <c r="U127" s="188"/>
      <c r="V127" s="216" t="s">
        <v>40</v>
      </c>
      <c r="W127" s="217">
        <v>811469</v>
      </c>
      <c r="X127" s="218">
        <v>-6</v>
      </c>
    </row>
    <row r="128" spans="1:245" s="192" customFormat="1" ht="32.1" customHeight="1">
      <c r="A128" s="202">
        <v>43084</v>
      </c>
      <c r="B128" s="203"/>
      <c r="C128" s="419" t="s">
        <v>108</v>
      </c>
      <c r="D128" s="420"/>
      <c r="E128" s="204"/>
      <c r="F128" s="205"/>
      <c r="G128" s="206"/>
      <c r="H128" s="206"/>
      <c r="I128" s="206"/>
      <c r="J128" s="206"/>
      <c r="K128" s="206">
        <v>6</v>
      </c>
      <c r="L128" s="206"/>
      <c r="M128" s="206"/>
      <c r="N128" s="206"/>
      <c r="O128" s="206"/>
      <c r="P128" s="206"/>
      <c r="Q128" s="206"/>
      <c r="R128" s="206"/>
      <c r="S128" s="206"/>
      <c r="T128" s="207"/>
      <c r="U128" s="208"/>
      <c r="V128" s="209" t="s">
        <v>50</v>
      </c>
      <c r="W128" s="221" t="s">
        <v>47</v>
      </c>
      <c r="X128" s="210">
        <v>6</v>
      </c>
    </row>
    <row r="129" spans="1:245" s="192" customFormat="1" ht="32.1" customHeight="1">
      <c r="A129" s="202"/>
      <c r="B129" s="203"/>
      <c r="C129" s="419"/>
      <c r="D129" s="420"/>
      <c r="E129" s="204"/>
      <c r="F129" s="205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7"/>
      <c r="U129" s="208"/>
      <c r="V129" s="209"/>
      <c r="W129" s="221"/>
      <c r="X129" s="210"/>
    </row>
    <row r="130" spans="1:245" s="192" customFormat="1" ht="32.1" customHeight="1">
      <c r="A130" s="211">
        <v>42845</v>
      </c>
      <c r="B130" s="212"/>
      <c r="C130" s="500" t="s">
        <v>48</v>
      </c>
      <c r="D130" s="501"/>
      <c r="E130" s="184"/>
      <c r="F130" s="213"/>
      <c r="G130" s="214"/>
      <c r="H130" s="214"/>
      <c r="I130" s="214"/>
      <c r="J130" s="214"/>
      <c r="K130" s="214"/>
      <c r="L130" s="214"/>
      <c r="M130" s="214"/>
      <c r="N130" s="214">
        <v>-10</v>
      </c>
      <c r="O130" s="214">
        <v>-13</v>
      </c>
      <c r="P130" s="214"/>
      <c r="Q130" s="214"/>
      <c r="R130" s="214"/>
      <c r="S130" s="214"/>
      <c r="T130" s="215">
        <v>-5</v>
      </c>
      <c r="U130" s="188"/>
      <c r="V130" s="216" t="s">
        <v>48</v>
      </c>
      <c r="W130" s="217" t="s">
        <v>49</v>
      </c>
      <c r="X130" s="218">
        <v>-28</v>
      </c>
    </row>
    <row r="131" spans="1:245" s="192" customFormat="1" ht="32.1" customHeight="1">
      <c r="A131" s="232"/>
      <c r="B131" s="194"/>
      <c r="C131" s="448" t="s">
        <v>39</v>
      </c>
      <c r="D131" s="449"/>
      <c r="E131" s="195"/>
      <c r="F131" s="196"/>
      <c r="G131" s="197"/>
      <c r="H131" s="197"/>
      <c r="I131" s="197"/>
      <c r="J131" s="197"/>
      <c r="K131" s="197"/>
      <c r="L131" s="197"/>
      <c r="M131" s="197"/>
      <c r="N131" s="197">
        <v>10</v>
      </c>
      <c r="O131" s="197">
        <v>9</v>
      </c>
      <c r="P131" s="197"/>
      <c r="Q131" s="197"/>
      <c r="R131" s="197"/>
      <c r="S131" s="197"/>
      <c r="T131" s="198">
        <v>5</v>
      </c>
      <c r="U131" s="199"/>
      <c r="V131" s="200" t="s">
        <v>53</v>
      </c>
      <c r="W131" s="220">
        <v>2523</v>
      </c>
      <c r="X131" s="201">
        <v>24</v>
      </c>
    </row>
    <row r="132" spans="1:245" s="192" customFormat="1" ht="32.1" customHeight="1">
      <c r="A132" s="202">
        <v>42871</v>
      </c>
      <c r="B132" s="203"/>
      <c r="C132" s="419" t="s">
        <v>54</v>
      </c>
      <c r="D132" s="420"/>
      <c r="E132" s="204"/>
      <c r="F132" s="205"/>
      <c r="G132" s="206"/>
      <c r="H132" s="206"/>
      <c r="I132" s="206"/>
      <c r="J132" s="206"/>
      <c r="K132" s="206"/>
      <c r="L132" s="206"/>
      <c r="M132" s="206"/>
      <c r="N132" s="206"/>
      <c r="O132" s="206">
        <v>4</v>
      </c>
      <c r="P132" s="206"/>
      <c r="Q132" s="206"/>
      <c r="R132" s="206"/>
      <c r="S132" s="206"/>
      <c r="T132" s="207"/>
      <c r="U132" s="208"/>
      <c r="V132" s="209" t="s">
        <v>51</v>
      </c>
      <c r="W132" s="221" t="s">
        <v>52</v>
      </c>
      <c r="X132" s="210">
        <v>4</v>
      </c>
    </row>
    <row r="133" spans="1:245" s="241" customFormat="1" ht="16.5" hidden="1" customHeight="1">
      <c r="A133" s="233"/>
      <c r="B133" s="203"/>
      <c r="C133" s="502"/>
      <c r="D133" s="503"/>
      <c r="E133" s="204"/>
      <c r="F133" s="234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6"/>
      <c r="U133" s="237"/>
      <c r="V133" s="238"/>
      <c r="W133" s="239"/>
      <c r="X133" s="210"/>
      <c r="Y133" s="240"/>
      <c r="Z133" s="240"/>
      <c r="AA133" s="240"/>
      <c r="AB133" s="240"/>
      <c r="AC133" s="240"/>
      <c r="AD133" s="240"/>
      <c r="AE133" s="240"/>
      <c r="AF133" s="240"/>
      <c r="AG133" s="240"/>
      <c r="AH133" s="240"/>
      <c r="AI133" s="240"/>
      <c r="AJ133" s="240"/>
      <c r="AK133" s="240"/>
      <c r="AL133" s="240"/>
      <c r="AM133" s="240"/>
      <c r="AN133" s="240"/>
      <c r="AO133" s="240"/>
      <c r="AP133" s="240"/>
      <c r="AQ133" s="240"/>
      <c r="AR133" s="240"/>
      <c r="AS133" s="240"/>
      <c r="AT133" s="240"/>
      <c r="AU133" s="240"/>
      <c r="AV133" s="240"/>
      <c r="AW133" s="240"/>
      <c r="AX133" s="240"/>
      <c r="AY133" s="240"/>
      <c r="AZ133" s="240"/>
      <c r="BA133" s="240"/>
      <c r="BB133" s="240"/>
      <c r="BC133" s="240"/>
      <c r="BD133" s="240"/>
      <c r="BE133" s="240"/>
      <c r="BF133" s="240"/>
      <c r="BG133" s="240"/>
      <c r="BH133" s="240"/>
      <c r="BI133" s="240"/>
      <c r="BJ133" s="240"/>
      <c r="BK133" s="240"/>
      <c r="BL133" s="240"/>
      <c r="BM133" s="240"/>
      <c r="BN133" s="240"/>
      <c r="BO133" s="240"/>
      <c r="BP133" s="240"/>
      <c r="BQ133" s="240"/>
      <c r="BR133" s="240"/>
      <c r="BS133" s="240"/>
      <c r="BT133" s="240"/>
      <c r="BU133" s="240"/>
      <c r="BV133" s="240"/>
      <c r="BW133" s="240"/>
      <c r="BX133" s="240"/>
      <c r="BY133" s="240"/>
      <c r="BZ133" s="240"/>
      <c r="CA133" s="240"/>
      <c r="CB133" s="240"/>
      <c r="CC133" s="240"/>
      <c r="CD133" s="240"/>
      <c r="CE133" s="240"/>
      <c r="CF133" s="240"/>
      <c r="CG133" s="240"/>
      <c r="CH133" s="240"/>
      <c r="CI133" s="240"/>
      <c r="CJ133" s="240"/>
      <c r="CK133" s="240"/>
      <c r="CL133" s="240"/>
      <c r="CM133" s="240"/>
      <c r="CN133" s="240"/>
      <c r="CO133" s="240"/>
      <c r="CP133" s="240"/>
      <c r="CQ133" s="240"/>
      <c r="CR133" s="240"/>
      <c r="CS133" s="240"/>
      <c r="CT133" s="240"/>
      <c r="CU133" s="240"/>
      <c r="CV133" s="240"/>
      <c r="CW133" s="240"/>
      <c r="CX133" s="240"/>
      <c r="CY133" s="240"/>
      <c r="CZ133" s="240"/>
      <c r="DA133" s="240"/>
      <c r="DB133" s="240"/>
      <c r="DC133" s="240"/>
      <c r="DD133" s="240"/>
      <c r="DE133" s="240"/>
      <c r="DF133" s="240"/>
      <c r="DG133" s="240"/>
      <c r="DH133" s="240"/>
      <c r="DI133" s="240"/>
      <c r="DJ133" s="240"/>
      <c r="DK133" s="240"/>
      <c r="DL133" s="240"/>
      <c r="DM133" s="240"/>
      <c r="DN133" s="240"/>
      <c r="DO133" s="240"/>
      <c r="DP133" s="240"/>
      <c r="DQ133" s="240"/>
      <c r="DR133" s="240"/>
      <c r="DS133" s="240"/>
      <c r="DT133" s="240"/>
      <c r="DU133" s="240"/>
      <c r="DV133" s="240"/>
      <c r="DW133" s="240"/>
      <c r="DX133" s="240"/>
      <c r="DY133" s="240"/>
      <c r="DZ133" s="240"/>
      <c r="EA133" s="240"/>
      <c r="EB133" s="240"/>
      <c r="EC133" s="240"/>
      <c r="ED133" s="240"/>
      <c r="EE133" s="240"/>
      <c r="EF133" s="240"/>
      <c r="EG133" s="240"/>
      <c r="EH133" s="240"/>
      <c r="EI133" s="240"/>
      <c r="EJ133" s="240"/>
      <c r="EK133" s="240"/>
      <c r="EL133" s="240"/>
      <c r="EM133" s="240"/>
      <c r="EN133" s="240"/>
      <c r="EO133" s="240"/>
      <c r="EP133" s="240"/>
      <c r="EQ133" s="240"/>
      <c r="ER133" s="240"/>
      <c r="ES133" s="240"/>
      <c r="ET133" s="240"/>
      <c r="EU133" s="240"/>
      <c r="EV133" s="240"/>
      <c r="EW133" s="240"/>
      <c r="EX133" s="240"/>
      <c r="EY133" s="240"/>
      <c r="EZ133" s="240"/>
      <c r="FA133" s="240"/>
      <c r="FB133" s="240"/>
      <c r="FC133" s="240"/>
      <c r="FD133" s="240"/>
      <c r="FE133" s="240"/>
      <c r="FF133" s="240"/>
      <c r="FG133" s="240"/>
      <c r="FH133" s="240"/>
      <c r="FI133" s="240"/>
      <c r="FJ133" s="240"/>
      <c r="FK133" s="240"/>
      <c r="FL133" s="240"/>
      <c r="FM133" s="240"/>
      <c r="FN133" s="240"/>
      <c r="FO133" s="240"/>
      <c r="FP133" s="240"/>
      <c r="FQ133" s="240"/>
      <c r="FR133" s="240"/>
      <c r="FS133" s="240"/>
      <c r="FT133" s="240"/>
      <c r="FU133" s="240"/>
      <c r="FV133" s="240"/>
      <c r="FW133" s="240"/>
      <c r="FX133" s="240"/>
      <c r="FY133" s="240"/>
      <c r="FZ133" s="240"/>
      <c r="GA133" s="240"/>
      <c r="GB133" s="240"/>
      <c r="GC133" s="240"/>
      <c r="GD133" s="240"/>
      <c r="GE133" s="240"/>
      <c r="GF133" s="240"/>
      <c r="GG133" s="240"/>
      <c r="GH133" s="240"/>
      <c r="GI133" s="240"/>
      <c r="GJ133" s="240"/>
      <c r="GK133" s="240"/>
      <c r="GL133" s="240"/>
      <c r="GM133" s="240"/>
      <c r="GN133" s="240"/>
      <c r="GO133" s="240"/>
      <c r="GP133" s="240"/>
      <c r="GQ133" s="240"/>
      <c r="GR133" s="240"/>
      <c r="GS133" s="240"/>
      <c r="GT133" s="240"/>
      <c r="GU133" s="240"/>
      <c r="GV133" s="240"/>
      <c r="GW133" s="240"/>
      <c r="GX133" s="240"/>
      <c r="GY133" s="240"/>
      <c r="GZ133" s="240"/>
      <c r="HA133" s="240"/>
      <c r="HB133" s="240"/>
      <c r="HC133" s="240"/>
      <c r="HD133" s="240"/>
      <c r="HE133" s="240"/>
      <c r="HF133" s="240"/>
      <c r="HG133" s="240"/>
      <c r="HH133" s="240"/>
      <c r="HI133" s="240"/>
      <c r="HJ133" s="240"/>
      <c r="HK133" s="240"/>
      <c r="HL133" s="240"/>
      <c r="HM133" s="240"/>
      <c r="HN133" s="240"/>
      <c r="HO133" s="240"/>
      <c r="HP133" s="240"/>
      <c r="HQ133" s="240"/>
      <c r="HR133" s="240"/>
      <c r="HS133" s="240"/>
      <c r="HT133" s="240"/>
      <c r="HU133" s="240"/>
      <c r="HV133" s="240"/>
      <c r="HW133" s="240"/>
      <c r="HX133" s="240"/>
      <c r="HY133" s="240"/>
      <c r="HZ133" s="240"/>
      <c r="IA133" s="240"/>
      <c r="IB133" s="240"/>
      <c r="IC133" s="240"/>
      <c r="ID133" s="240"/>
      <c r="IE133" s="240"/>
      <c r="IF133" s="240"/>
      <c r="IG133" s="240"/>
      <c r="IH133" s="240"/>
      <c r="II133" s="240"/>
      <c r="IJ133" s="240"/>
      <c r="IK133" s="240"/>
    </row>
    <row r="134" spans="1:245" s="241" customFormat="1" ht="16.5" hidden="1" customHeight="1">
      <c r="A134" s="233"/>
      <c r="B134" s="203"/>
      <c r="C134" s="502"/>
      <c r="D134" s="503"/>
      <c r="E134" s="204"/>
      <c r="F134" s="234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6"/>
      <c r="U134" s="237"/>
      <c r="V134" s="238"/>
      <c r="W134" s="239"/>
      <c r="X134" s="210"/>
      <c r="Y134" s="240"/>
      <c r="Z134" s="240"/>
      <c r="AA134" s="240"/>
      <c r="AB134" s="240"/>
      <c r="AC134" s="240"/>
      <c r="AD134" s="240"/>
      <c r="AE134" s="240"/>
      <c r="AF134" s="240"/>
      <c r="AG134" s="240"/>
      <c r="AH134" s="240"/>
      <c r="AI134" s="240"/>
      <c r="AJ134" s="240"/>
      <c r="AK134" s="240"/>
      <c r="AL134" s="240"/>
      <c r="AM134" s="240"/>
      <c r="AN134" s="240"/>
      <c r="AO134" s="240"/>
      <c r="AP134" s="240"/>
      <c r="AQ134" s="240"/>
      <c r="AR134" s="240"/>
      <c r="AS134" s="240"/>
      <c r="AT134" s="240"/>
      <c r="AU134" s="240"/>
      <c r="AV134" s="240"/>
      <c r="AW134" s="240"/>
      <c r="AX134" s="240"/>
      <c r="AY134" s="240"/>
      <c r="AZ134" s="240"/>
      <c r="BA134" s="240"/>
      <c r="BB134" s="240"/>
      <c r="BC134" s="240"/>
      <c r="BD134" s="240"/>
      <c r="BE134" s="240"/>
      <c r="BF134" s="240"/>
      <c r="BG134" s="240"/>
      <c r="BH134" s="240"/>
      <c r="BI134" s="240"/>
      <c r="BJ134" s="240"/>
      <c r="BK134" s="240"/>
      <c r="BL134" s="240"/>
      <c r="BM134" s="240"/>
      <c r="BN134" s="240"/>
      <c r="BO134" s="240"/>
      <c r="BP134" s="240"/>
      <c r="BQ134" s="240"/>
      <c r="BR134" s="240"/>
      <c r="BS134" s="240"/>
      <c r="BT134" s="240"/>
      <c r="BU134" s="240"/>
      <c r="BV134" s="240"/>
      <c r="BW134" s="240"/>
      <c r="BX134" s="240"/>
      <c r="BY134" s="240"/>
      <c r="BZ134" s="240"/>
      <c r="CA134" s="240"/>
      <c r="CB134" s="240"/>
      <c r="CC134" s="240"/>
      <c r="CD134" s="240"/>
      <c r="CE134" s="240"/>
      <c r="CF134" s="240"/>
      <c r="CG134" s="240"/>
      <c r="CH134" s="240"/>
      <c r="CI134" s="240"/>
      <c r="CJ134" s="240"/>
      <c r="CK134" s="240"/>
      <c r="CL134" s="240"/>
      <c r="CM134" s="240"/>
      <c r="CN134" s="240"/>
      <c r="CO134" s="240"/>
      <c r="CP134" s="240"/>
      <c r="CQ134" s="240"/>
      <c r="CR134" s="240"/>
      <c r="CS134" s="240"/>
      <c r="CT134" s="240"/>
      <c r="CU134" s="240"/>
      <c r="CV134" s="240"/>
      <c r="CW134" s="240"/>
      <c r="CX134" s="240"/>
      <c r="CY134" s="240"/>
      <c r="CZ134" s="240"/>
      <c r="DA134" s="240"/>
      <c r="DB134" s="240"/>
      <c r="DC134" s="240"/>
      <c r="DD134" s="240"/>
      <c r="DE134" s="240"/>
      <c r="DF134" s="240"/>
      <c r="DG134" s="240"/>
      <c r="DH134" s="240"/>
      <c r="DI134" s="240"/>
      <c r="DJ134" s="240"/>
      <c r="DK134" s="240"/>
      <c r="DL134" s="240"/>
      <c r="DM134" s="240"/>
      <c r="DN134" s="240"/>
      <c r="DO134" s="240"/>
      <c r="DP134" s="240"/>
      <c r="DQ134" s="240"/>
      <c r="DR134" s="240"/>
      <c r="DS134" s="240"/>
      <c r="DT134" s="240"/>
      <c r="DU134" s="240"/>
      <c r="DV134" s="240"/>
      <c r="DW134" s="240"/>
      <c r="DX134" s="240"/>
      <c r="DY134" s="240"/>
      <c r="DZ134" s="240"/>
      <c r="EA134" s="240"/>
      <c r="EB134" s="240"/>
      <c r="EC134" s="240"/>
      <c r="ED134" s="240"/>
      <c r="EE134" s="240"/>
      <c r="EF134" s="240"/>
      <c r="EG134" s="240"/>
      <c r="EH134" s="240"/>
      <c r="EI134" s="240"/>
      <c r="EJ134" s="240"/>
      <c r="EK134" s="240"/>
      <c r="EL134" s="240"/>
      <c r="EM134" s="240"/>
      <c r="EN134" s="240"/>
      <c r="EO134" s="240"/>
      <c r="EP134" s="240"/>
      <c r="EQ134" s="240"/>
      <c r="ER134" s="240"/>
      <c r="ES134" s="240"/>
      <c r="ET134" s="240"/>
      <c r="EU134" s="240"/>
      <c r="EV134" s="240"/>
      <c r="EW134" s="240"/>
      <c r="EX134" s="240"/>
      <c r="EY134" s="240"/>
      <c r="EZ134" s="240"/>
      <c r="FA134" s="240"/>
      <c r="FB134" s="240"/>
      <c r="FC134" s="240"/>
      <c r="FD134" s="240"/>
      <c r="FE134" s="240"/>
      <c r="FF134" s="240"/>
      <c r="FG134" s="240"/>
      <c r="FH134" s="240"/>
      <c r="FI134" s="240"/>
      <c r="FJ134" s="240"/>
      <c r="FK134" s="240"/>
      <c r="FL134" s="240"/>
      <c r="FM134" s="240"/>
      <c r="FN134" s="240"/>
      <c r="FO134" s="240"/>
      <c r="FP134" s="240"/>
      <c r="FQ134" s="240"/>
      <c r="FR134" s="240"/>
      <c r="FS134" s="240"/>
      <c r="FT134" s="240"/>
      <c r="FU134" s="240"/>
      <c r="FV134" s="240"/>
      <c r="FW134" s="240"/>
      <c r="FX134" s="240"/>
      <c r="FY134" s="240"/>
      <c r="FZ134" s="240"/>
      <c r="GA134" s="240"/>
      <c r="GB134" s="240"/>
      <c r="GC134" s="240"/>
      <c r="GD134" s="240"/>
      <c r="GE134" s="240"/>
      <c r="GF134" s="240"/>
      <c r="GG134" s="240"/>
      <c r="GH134" s="240"/>
      <c r="GI134" s="240"/>
      <c r="GJ134" s="240"/>
      <c r="GK134" s="240"/>
      <c r="GL134" s="240"/>
      <c r="GM134" s="240"/>
      <c r="GN134" s="240"/>
      <c r="GO134" s="240"/>
      <c r="GP134" s="240"/>
      <c r="GQ134" s="240"/>
      <c r="GR134" s="240"/>
      <c r="GS134" s="240"/>
      <c r="GT134" s="240"/>
      <c r="GU134" s="240"/>
      <c r="GV134" s="240"/>
      <c r="GW134" s="240"/>
      <c r="GX134" s="240"/>
      <c r="GY134" s="240"/>
      <c r="GZ134" s="240"/>
      <c r="HA134" s="240"/>
      <c r="HB134" s="240"/>
      <c r="HC134" s="240"/>
      <c r="HD134" s="240"/>
      <c r="HE134" s="240"/>
      <c r="HF134" s="240"/>
      <c r="HG134" s="240"/>
      <c r="HH134" s="240"/>
      <c r="HI134" s="240"/>
      <c r="HJ134" s="240"/>
      <c r="HK134" s="240"/>
      <c r="HL134" s="240"/>
      <c r="HM134" s="240"/>
      <c r="HN134" s="240"/>
      <c r="HO134" s="240"/>
      <c r="HP134" s="240"/>
      <c r="HQ134" s="240"/>
      <c r="HR134" s="240"/>
      <c r="HS134" s="240"/>
      <c r="HT134" s="240"/>
      <c r="HU134" s="240"/>
      <c r="HV134" s="240"/>
      <c r="HW134" s="240"/>
      <c r="HX134" s="240"/>
      <c r="HY134" s="240"/>
      <c r="HZ134" s="240"/>
      <c r="IA134" s="240"/>
      <c r="IB134" s="240"/>
      <c r="IC134" s="240"/>
      <c r="ID134" s="240"/>
      <c r="IE134" s="240"/>
      <c r="IF134" s="240"/>
      <c r="IG134" s="240"/>
      <c r="IH134" s="240"/>
      <c r="II134" s="240"/>
      <c r="IJ134" s="240"/>
      <c r="IK134" s="240"/>
    </row>
    <row r="135" spans="1:245" s="241" customFormat="1" ht="16.5" hidden="1" customHeight="1">
      <c r="A135" s="233"/>
      <c r="B135" s="203"/>
      <c r="C135" s="502"/>
      <c r="D135" s="503"/>
      <c r="E135" s="204"/>
      <c r="F135" s="234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6"/>
      <c r="U135" s="237"/>
      <c r="V135" s="238"/>
      <c r="W135" s="239"/>
      <c r="X135" s="210"/>
      <c r="Y135" s="240"/>
      <c r="Z135" s="240"/>
      <c r="AA135" s="240"/>
      <c r="AB135" s="240"/>
      <c r="AC135" s="240"/>
      <c r="AD135" s="240"/>
      <c r="AE135" s="240"/>
      <c r="AF135" s="240"/>
      <c r="AG135" s="240"/>
      <c r="AH135" s="240"/>
      <c r="AI135" s="240"/>
      <c r="AJ135" s="240"/>
      <c r="AK135" s="240"/>
      <c r="AL135" s="240"/>
      <c r="AM135" s="240"/>
      <c r="AN135" s="240"/>
      <c r="AO135" s="240"/>
      <c r="AP135" s="240"/>
      <c r="AQ135" s="240"/>
      <c r="AR135" s="240"/>
      <c r="AS135" s="240"/>
      <c r="AT135" s="240"/>
      <c r="AU135" s="240"/>
      <c r="AV135" s="240"/>
      <c r="AW135" s="240"/>
      <c r="AX135" s="240"/>
      <c r="AY135" s="240"/>
      <c r="AZ135" s="240"/>
      <c r="BA135" s="240"/>
      <c r="BB135" s="240"/>
      <c r="BC135" s="240"/>
      <c r="BD135" s="240"/>
      <c r="BE135" s="240"/>
      <c r="BF135" s="240"/>
      <c r="BG135" s="240"/>
      <c r="BH135" s="240"/>
      <c r="BI135" s="240"/>
      <c r="BJ135" s="240"/>
      <c r="BK135" s="240"/>
      <c r="BL135" s="240"/>
      <c r="BM135" s="240"/>
      <c r="BN135" s="240"/>
      <c r="BO135" s="240"/>
      <c r="BP135" s="240"/>
      <c r="BQ135" s="240"/>
      <c r="BR135" s="240"/>
      <c r="BS135" s="240"/>
      <c r="BT135" s="240"/>
      <c r="BU135" s="240"/>
      <c r="BV135" s="240"/>
      <c r="BW135" s="240"/>
      <c r="BX135" s="240"/>
      <c r="BY135" s="240"/>
      <c r="BZ135" s="240"/>
      <c r="CA135" s="240"/>
      <c r="CB135" s="240"/>
      <c r="CC135" s="240"/>
      <c r="CD135" s="240"/>
      <c r="CE135" s="240"/>
      <c r="CF135" s="240"/>
      <c r="CG135" s="240"/>
      <c r="CH135" s="240"/>
      <c r="CI135" s="240"/>
      <c r="CJ135" s="240"/>
      <c r="CK135" s="240"/>
      <c r="CL135" s="240"/>
      <c r="CM135" s="240"/>
      <c r="CN135" s="240"/>
      <c r="CO135" s="240"/>
      <c r="CP135" s="240"/>
      <c r="CQ135" s="240"/>
      <c r="CR135" s="240"/>
      <c r="CS135" s="240"/>
      <c r="CT135" s="240"/>
      <c r="CU135" s="240"/>
      <c r="CV135" s="240"/>
      <c r="CW135" s="240"/>
      <c r="CX135" s="240"/>
      <c r="CY135" s="240"/>
      <c r="CZ135" s="240"/>
      <c r="DA135" s="240"/>
      <c r="DB135" s="240"/>
      <c r="DC135" s="240"/>
      <c r="DD135" s="240"/>
      <c r="DE135" s="240"/>
      <c r="DF135" s="240"/>
      <c r="DG135" s="240"/>
      <c r="DH135" s="240"/>
      <c r="DI135" s="240"/>
      <c r="DJ135" s="240"/>
      <c r="DK135" s="240"/>
      <c r="DL135" s="240"/>
      <c r="DM135" s="240"/>
      <c r="DN135" s="240"/>
      <c r="DO135" s="240"/>
      <c r="DP135" s="240"/>
      <c r="DQ135" s="240"/>
      <c r="DR135" s="240"/>
      <c r="DS135" s="240"/>
      <c r="DT135" s="240"/>
      <c r="DU135" s="240"/>
      <c r="DV135" s="240"/>
      <c r="DW135" s="240"/>
      <c r="DX135" s="240"/>
      <c r="DY135" s="240"/>
      <c r="DZ135" s="240"/>
      <c r="EA135" s="240"/>
      <c r="EB135" s="240"/>
      <c r="EC135" s="240"/>
      <c r="ED135" s="240"/>
      <c r="EE135" s="240"/>
      <c r="EF135" s="240"/>
      <c r="EG135" s="240"/>
      <c r="EH135" s="240"/>
      <c r="EI135" s="240"/>
      <c r="EJ135" s="240"/>
      <c r="EK135" s="240"/>
      <c r="EL135" s="240"/>
      <c r="EM135" s="240"/>
      <c r="EN135" s="240"/>
      <c r="EO135" s="240"/>
      <c r="EP135" s="240"/>
      <c r="EQ135" s="240"/>
      <c r="ER135" s="240"/>
      <c r="ES135" s="240"/>
      <c r="ET135" s="240"/>
      <c r="EU135" s="240"/>
      <c r="EV135" s="240"/>
      <c r="EW135" s="240"/>
      <c r="EX135" s="240"/>
      <c r="EY135" s="240"/>
      <c r="EZ135" s="240"/>
      <c r="FA135" s="240"/>
      <c r="FB135" s="240"/>
      <c r="FC135" s="240"/>
      <c r="FD135" s="240"/>
      <c r="FE135" s="240"/>
      <c r="FF135" s="240"/>
      <c r="FG135" s="240"/>
      <c r="FH135" s="240"/>
      <c r="FI135" s="240"/>
      <c r="FJ135" s="240"/>
      <c r="FK135" s="240"/>
      <c r="FL135" s="240"/>
      <c r="FM135" s="240"/>
      <c r="FN135" s="240"/>
      <c r="FO135" s="240"/>
      <c r="FP135" s="240"/>
      <c r="FQ135" s="240"/>
      <c r="FR135" s="240"/>
      <c r="FS135" s="240"/>
      <c r="FT135" s="240"/>
      <c r="FU135" s="240"/>
      <c r="FV135" s="240"/>
      <c r="FW135" s="240"/>
      <c r="FX135" s="240"/>
      <c r="FY135" s="240"/>
      <c r="FZ135" s="240"/>
      <c r="GA135" s="240"/>
      <c r="GB135" s="240"/>
      <c r="GC135" s="240"/>
      <c r="GD135" s="240"/>
      <c r="GE135" s="240"/>
      <c r="GF135" s="240"/>
      <c r="GG135" s="240"/>
      <c r="GH135" s="240"/>
      <c r="GI135" s="240"/>
      <c r="GJ135" s="240"/>
      <c r="GK135" s="240"/>
      <c r="GL135" s="240"/>
      <c r="GM135" s="240"/>
      <c r="GN135" s="240"/>
      <c r="GO135" s="240"/>
      <c r="GP135" s="240"/>
      <c r="GQ135" s="240"/>
      <c r="GR135" s="240"/>
      <c r="GS135" s="240"/>
      <c r="GT135" s="240"/>
      <c r="GU135" s="240"/>
      <c r="GV135" s="240"/>
      <c r="GW135" s="240"/>
      <c r="GX135" s="240"/>
      <c r="GY135" s="240"/>
      <c r="GZ135" s="240"/>
      <c r="HA135" s="240"/>
      <c r="HB135" s="240"/>
      <c r="HC135" s="240"/>
      <c r="HD135" s="240"/>
      <c r="HE135" s="240"/>
      <c r="HF135" s="240"/>
      <c r="HG135" s="240"/>
      <c r="HH135" s="240"/>
      <c r="HI135" s="240"/>
      <c r="HJ135" s="240"/>
      <c r="HK135" s="240"/>
      <c r="HL135" s="240"/>
      <c r="HM135" s="240"/>
      <c r="HN135" s="240"/>
      <c r="HO135" s="240"/>
      <c r="HP135" s="240"/>
      <c r="HQ135" s="240"/>
      <c r="HR135" s="240"/>
      <c r="HS135" s="240"/>
      <c r="HT135" s="240"/>
      <c r="HU135" s="240"/>
      <c r="HV135" s="240"/>
      <c r="HW135" s="240"/>
      <c r="HX135" s="240"/>
      <c r="HY135" s="240"/>
      <c r="HZ135" s="240"/>
      <c r="IA135" s="240"/>
      <c r="IB135" s="240"/>
      <c r="IC135" s="240"/>
      <c r="ID135" s="240"/>
      <c r="IE135" s="240"/>
      <c r="IF135" s="240"/>
      <c r="IG135" s="240"/>
      <c r="IH135" s="240"/>
      <c r="II135" s="240"/>
      <c r="IJ135" s="240"/>
      <c r="IK135" s="240"/>
    </row>
    <row r="136" spans="1:245" s="241" customFormat="1" ht="16.5" hidden="1" customHeight="1">
      <c r="A136" s="233"/>
      <c r="B136" s="203"/>
      <c r="C136" s="502"/>
      <c r="D136" s="503"/>
      <c r="E136" s="204"/>
      <c r="F136" s="234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6"/>
      <c r="U136" s="237"/>
      <c r="V136" s="238"/>
      <c r="W136" s="239"/>
      <c r="X136" s="210"/>
      <c r="Y136" s="240"/>
      <c r="Z136" s="240"/>
      <c r="AA136" s="240"/>
      <c r="AB136" s="240"/>
      <c r="AC136" s="240"/>
      <c r="AD136" s="240"/>
      <c r="AE136" s="240"/>
      <c r="AF136" s="240"/>
      <c r="AG136" s="240"/>
      <c r="AH136" s="240"/>
      <c r="AI136" s="240"/>
      <c r="AJ136" s="240"/>
      <c r="AK136" s="240"/>
      <c r="AL136" s="240"/>
      <c r="AM136" s="240"/>
      <c r="AN136" s="240"/>
      <c r="AO136" s="240"/>
      <c r="AP136" s="240"/>
      <c r="AQ136" s="240"/>
      <c r="AR136" s="240"/>
      <c r="AS136" s="240"/>
      <c r="AT136" s="240"/>
      <c r="AU136" s="240"/>
      <c r="AV136" s="240"/>
      <c r="AW136" s="240"/>
      <c r="AX136" s="240"/>
      <c r="AY136" s="240"/>
      <c r="AZ136" s="240"/>
      <c r="BA136" s="240"/>
      <c r="BB136" s="240"/>
      <c r="BC136" s="240"/>
      <c r="BD136" s="240"/>
      <c r="BE136" s="240"/>
      <c r="BF136" s="240"/>
      <c r="BG136" s="240"/>
      <c r="BH136" s="240"/>
      <c r="BI136" s="240"/>
      <c r="BJ136" s="240"/>
      <c r="BK136" s="240"/>
      <c r="BL136" s="240"/>
      <c r="BM136" s="240"/>
      <c r="BN136" s="240"/>
      <c r="BO136" s="240"/>
      <c r="BP136" s="240"/>
      <c r="BQ136" s="240"/>
      <c r="BR136" s="240"/>
      <c r="BS136" s="240"/>
      <c r="BT136" s="240"/>
      <c r="BU136" s="240"/>
      <c r="BV136" s="240"/>
      <c r="BW136" s="240"/>
      <c r="BX136" s="240"/>
      <c r="BY136" s="240"/>
      <c r="BZ136" s="240"/>
      <c r="CA136" s="240"/>
      <c r="CB136" s="240"/>
      <c r="CC136" s="240"/>
      <c r="CD136" s="240"/>
      <c r="CE136" s="240"/>
      <c r="CF136" s="240"/>
      <c r="CG136" s="240"/>
      <c r="CH136" s="240"/>
      <c r="CI136" s="240"/>
      <c r="CJ136" s="240"/>
      <c r="CK136" s="240"/>
      <c r="CL136" s="240"/>
      <c r="CM136" s="240"/>
      <c r="CN136" s="240"/>
      <c r="CO136" s="240"/>
      <c r="CP136" s="240"/>
      <c r="CQ136" s="240"/>
      <c r="CR136" s="240"/>
      <c r="CS136" s="240"/>
      <c r="CT136" s="240"/>
      <c r="CU136" s="240"/>
      <c r="CV136" s="240"/>
      <c r="CW136" s="240"/>
      <c r="CX136" s="240"/>
      <c r="CY136" s="240"/>
      <c r="CZ136" s="240"/>
      <c r="DA136" s="240"/>
      <c r="DB136" s="240"/>
      <c r="DC136" s="240"/>
      <c r="DD136" s="240"/>
      <c r="DE136" s="240"/>
      <c r="DF136" s="240"/>
      <c r="DG136" s="240"/>
      <c r="DH136" s="240"/>
      <c r="DI136" s="240"/>
      <c r="DJ136" s="240"/>
      <c r="DK136" s="240"/>
      <c r="DL136" s="240"/>
      <c r="DM136" s="240"/>
      <c r="DN136" s="240"/>
      <c r="DO136" s="240"/>
      <c r="DP136" s="240"/>
      <c r="DQ136" s="240"/>
      <c r="DR136" s="240"/>
      <c r="DS136" s="240"/>
      <c r="DT136" s="240"/>
      <c r="DU136" s="240"/>
      <c r="DV136" s="240"/>
      <c r="DW136" s="240"/>
      <c r="DX136" s="240"/>
      <c r="DY136" s="240"/>
      <c r="DZ136" s="240"/>
      <c r="EA136" s="240"/>
      <c r="EB136" s="240"/>
      <c r="EC136" s="240"/>
      <c r="ED136" s="240"/>
      <c r="EE136" s="240"/>
      <c r="EF136" s="240"/>
      <c r="EG136" s="240"/>
      <c r="EH136" s="240"/>
      <c r="EI136" s="240"/>
      <c r="EJ136" s="240"/>
      <c r="EK136" s="240"/>
      <c r="EL136" s="240"/>
      <c r="EM136" s="240"/>
      <c r="EN136" s="240"/>
      <c r="EO136" s="240"/>
      <c r="EP136" s="240"/>
      <c r="EQ136" s="240"/>
      <c r="ER136" s="240"/>
      <c r="ES136" s="240"/>
      <c r="ET136" s="240"/>
      <c r="EU136" s="240"/>
      <c r="EV136" s="240"/>
      <c r="EW136" s="240"/>
      <c r="EX136" s="240"/>
      <c r="EY136" s="240"/>
      <c r="EZ136" s="240"/>
      <c r="FA136" s="240"/>
      <c r="FB136" s="240"/>
      <c r="FC136" s="240"/>
      <c r="FD136" s="240"/>
      <c r="FE136" s="240"/>
      <c r="FF136" s="240"/>
      <c r="FG136" s="240"/>
      <c r="FH136" s="240"/>
      <c r="FI136" s="240"/>
      <c r="FJ136" s="240"/>
      <c r="FK136" s="240"/>
      <c r="FL136" s="240"/>
      <c r="FM136" s="240"/>
      <c r="FN136" s="240"/>
      <c r="FO136" s="240"/>
      <c r="FP136" s="240"/>
      <c r="FQ136" s="240"/>
      <c r="FR136" s="240"/>
      <c r="FS136" s="240"/>
      <c r="FT136" s="240"/>
      <c r="FU136" s="240"/>
      <c r="FV136" s="240"/>
      <c r="FW136" s="240"/>
      <c r="FX136" s="240"/>
      <c r="FY136" s="240"/>
      <c r="FZ136" s="240"/>
      <c r="GA136" s="240"/>
      <c r="GB136" s="240"/>
      <c r="GC136" s="240"/>
      <c r="GD136" s="240"/>
      <c r="GE136" s="240"/>
      <c r="GF136" s="240"/>
      <c r="GG136" s="240"/>
      <c r="GH136" s="240"/>
      <c r="GI136" s="240"/>
      <c r="GJ136" s="240"/>
      <c r="GK136" s="240"/>
      <c r="GL136" s="240"/>
      <c r="GM136" s="240"/>
      <c r="GN136" s="240"/>
      <c r="GO136" s="240"/>
      <c r="GP136" s="240"/>
      <c r="GQ136" s="240"/>
      <c r="GR136" s="240"/>
      <c r="GS136" s="240"/>
      <c r="GT136" s="240"/>
      <c r="GU136" s="240"/>
      <c r="GV136" s="240"/>
      <c r="GW136" s="240"/>
      <c r="GX136" s="240"/>
      <c r="GY136" s="240"/>
      <c r="GZ136" s="240"/>
      <c r="HA136" s="240"/>
      <c r="HB136" s="240"/>
      <c r="HC136" s="240"/>
      <c r="HD136" s="240"/>
      <c r="HE136" s="240"/>
      <c r="HF136" s="240"/>
      <c r="HG136" s="240"/>
      <c r="HH136" s="240"/>
      <c r="HI136" s="240"/>
      <c r="HJ136" s="240"/>
      <c r="HK136" s="240"/>
      <c r="HL136" s="240"/>
      <c r="HM136" s="240"/>
      <c r="HN136" s="240"/>
      <c r="HO136" s="240"/>
      <c r="HP136" s="240"/>
      <c r="HQ136" s="240"/>
      <c r="HR136" s="240"/>
      <c r="HS136" s="240"/>
      <c r="HT136" s="240"/>
      <c r="HU136" s="240"/>
      <c r="HV136" s="240"/>
      <c r="HW136" s="240"/>
      <c r="HX136" s="240"/>
      <c r="HY136" s="240"/>
      <c r="HZ136" s="240"/>
      <c r="IA136" s="240"/>
      <c r="IB136" s="240"/>
      <c r="IC136" s="240"/>
      <c r="ID136" s="240"/>
      <c r="IE136" s="240"/>
      <c r="IF136" s="240"/>
      <c r="IG136" s="240"/>
      <c r="IH136" s="240"/>
      <c r="II136" s="240"/>
      <c r="IJ136" s="240"/>
      <c r="IK136" s="240"/>
    </row>
    <row r="137" spans="1:245" s="241" customFormat="1" ht="16.5" hidden="1" customHeight="1">
      <c r="A137" s="233"/>
      <c r="B137" s="203"/>
      <c r="C137" s="502"/>
      <c r="D137" s="503"/>
      <c r="E137" s="204"/>
      <c r="F137" s="234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6"/>
      <c r="U137" s="237"/>
      <c r="V137" s="238"/>
      <c r="W137" s="239"/>
      <c r="X137" s="210"/>
      <c r="Y137" s="240"/>
      <c r="Z137" s="240"/>
      <c r="AA137" s="240"/>
      <c r="AB137" s="240"/>
      <c r="AC137" s="240"/>
      <c r="AD137" s="240"/>
      <c r="AE137" s="240"/>
      <c r="AF137" s="240"/>
      <c r="AG137" s="240"/>
      <c r="AH137" s="240"/>
      <c r="AI137" s="240"/>
      <c r="AJ137" s="240"/>
      <c r="AK137" s="240"/>
      <c r="AL137" s="240"/>
      <c r="AM137" s="240"/>
      <c r="AN137" s="240"/>
      <c r="AO137" s="240"/>
      <c r="AP137" s="240"/>
      <c r="AQ137" s="240"/>
      <c r="AR137" s="240"/>
      <c r="AS137" s="240"/>
      <c r="AT137" s="240"/>
      <c r="AU137" s="240"/>
      <c r="AV137" s="240"/>
      <c r="AW137" s="240"/>
      <c r="AX137" s="240"/>
      <c r="AY137" s="240"/>
      <c r="AZ137" s="240"/>
      <c r="BA137" s="240"/>
      <c r="BB137" s="240"/>
      <c r="BC137" s="240"/>
      <c r="BD137" s="240"/>
      <c r="BE137" s="240"/>
      <c r="BF137" s="240"/>
      <c r="BG137" s="240"/>
      <c r="BH137" s="240"/>
      <c r="BI137" s="240"/>
      <c r="BJ137" s="240"/>
      <c r="BK137" s="240"/>
      <c r="BL137" s="240"/>
      <c r="BM137" s="240"/>
      <c r="BN137" s="240"/>
      <c r="BO137" s="240"/>
      <c r="BP137" s="240"/>
      <c r="BQ137" s="240"/>
      <c r="BR137" s="240"/>
      <c r="BS137" s="240"/>
      <c r="BT137" s="240"/>
      <c r="BU137" s="240"/>
      <c r="BV137" s="240"/>
      <c r="BW137" s="240"/>
      <c r="BX137" s="240"/>
      <c r="BY137" s="240"/>
      <c r="BZ137" s="240"/>
      <c r="CA137" s="240"/>
      <c r="CB137" s="240"/>
      <c r="CC137" s="240"/>
      <c r="CD137" s="240"/>
      <c r="CE137" s="240"/>
      <c r="CF137" s="240"/>
      <c r="CG137" s="240"/>
      <c r="CH137" s="240"/>
      <c r="CI137" s="240"/>
      <c r="CJ137" s="240"/>
      <c r="CK137" s="240"/>
      <c r="CL137" s="240"/>
      <c r="CM137" s="240"/>
      <c r="CN137" s="240"/>
      <c r="CO137" s="240"/>
      <c r="CP137" s="240"/>
      <c r="CQ137" s="240"/>
      <c r="CR137" s="240"/>
      <c r="CS137" s="240"/>
      <c r="CT137" s="240"/>
      <c r="CU137" s="240"/>
      <c r="CV137" s="240"/>
      <c r="CW137" s="240"/>
      <c r="CX137" s="240"/>
      <c r="CY137" s="240"/>
      <c r="CZ137" s="240"/>
      <c r="DA137" s="240"/>
      <c r="DB137" s="240"/>
      <c r="DC137" s="240"/>
      <c r="DD137" s="240"/>
      <c r="DE137" s="240"/>
      <c r="DF137" s="240"/>
      <c r="DG137" s="240"/>
      <c r="DH137" s="240"/>
      <c r="DI137" s="240"/>
      <c r="DJ137" s="240"/>
      <c r="DK137" s="240"/>
      <c r="DL137" s="240"/>
      <c r="DM137" s="240"/>
      <c r="DN137" s="240"/>
      <c r="DO137" s="240"/>
      <c r="DP137" s="240"/>
      <c r="DQ137" s="240"/>
      <c r="DR137" s="240"/>
      <c r="DS137" s="240"/>
      <c r="DT137" s="240"/>
      <c r="DU137" s="240"/>
      <c r="DV137" s="240"/>
      <c r="DW137" s="240"/>
      <c r="DX137" s="240"/>
      <c r="DY137" s="240"/>
      <c r="DZ137" s="240"/>
      <c r="EA137" s="240"/>
      <c r="EB137" s="240"/>
      <c r="EC137" s="240"/>
      <c r="ED137" s="240"/>
      <c r="EE137" s="240"/>
      <c r="EF137" s="240"/>
      <c r="EG137" s="240"/>
      <c r="EH137" s="240"/>
      <c r="EI137" s="240"/>
      <c r="EJ137" s="240"/>
      <c r="EK137" s="240"/>
      <c r="EL137" s="240"/>
      <c r="EM137" s="240"/>
      <c r="EN137" s="240"/>
      <c r="EO137" s="240"/>
      <c r="EP137" s="240"/>
      <c r="EQ137" s="240"/>
      <c r="ER137" s="240"/>
      <c r="ES137" s="240"/>
      <c r="ET137" s="240"/>
      <c r="EU137" s="240"/>
      <c r="EV137" s="240"/>
      <c r="EW137" s="240"/>
      <c r="EX137" s="240"/>
      <c r="EY137" s="240"/>
      <c r="EZ137" s="240"/>
      <c r="FA137" s="240"/>
      <c r="FB137" s="240"/>
      <c r="FC137" s="240"/>
      <c r="FD137" s="240"/>
      <c r="FE137" s="240"/>
      <c r="FF137" s="240"/>
      <c r="FG137" s="240"/>
      <c r="FH137" s="240"/>
      <c r="FI137" s="240"/>
      <c r="FJ137" s="240"/>
      <c r="FK137" s="240"/>
      <c r="FL137" s="240"/>
      <c r="FM137" s="240"/>
      <c r="FN137" s="240"/>
      <c r="FO137" s="240"/>
      <c r="FP137" s="240"/>
      <c r="FQ137" s="240"/>
      <c r="FR137" s="240"/>
      <c r="FS137" s="240"/>
      <c r="FT137" s="240"/>
      <c r="FU137" s="240"/>
      <c r="FV137" s="240"/>
      <c r="FW137" s="240"/>
      <c r="FX137" s="240"/>
      <c r="FY137" s="240"/>
      <c r="FZ137" s="240"/>
      <c r="GA137" s="240"/>
      <c r="GB137" s="240"/>
      <c r="GC137" s="240"/>
      <c r="GD137" s="240"/>
      <c r="GE137" s="240"/>
      <c r="GF137" s="240"/>
      <c r="GG137" s="240"/>
      <c r="GH137" s="240"/>
      <c r="GI137" s="240"/>
      <c r="GJ137" s="240"/>
      <c r="GK137" s="240"/>
      <c r="GL137" s="240"/>
      <c r="GM137" s="240"/>
      <c r="GN137" s="240"/>
      <c r="GO137" s="240"/>
      <c r="GP137" s="240"/>
      <c r="GQ137" s="240"/>
      <c r="GR137" s="240"/>
      <c r="GS137" s="240"/>
      <c r="GT137" s="240"/>
      <c r="GU137" s="240"/>
      <c r="GV137" s="240"/>
      <c r="GW137" s="240"/>
      <c r="GX137" s="240"/>
      <c r="GY137" s="240"/>
      <c r="GZ137" s="240"/>
      <c r="HA137" s="240"/>
      <c r="HB137" s="240"/>
      <c r="HC137" s="240"/>
      <c r="HD137" s="240"/>
      <c r="HE137" s="240"/>
      <c r="HF137" s="240"/>
      <c r="HG137" s="240"/>
      <c r="HH137" s="240"/>
      <c r="HI137" s="240"/>
      <c r="HJ137" s="240"/>
      <c r="HK137" s="240"/>
      <c r="HL137" s="240"/>
      <c r="HM137" s="240"/>
      <c r="HN137" s="240"/>
      <c r="HO137" s="240"/>
      <c r="HP137" s="240"/>
      <c r="HQ137" s="240"/>
      <c r="HR137" s="240"/>
      <c r="HS137" s="240"/>
      <c r="HT137" s="240"/>
      <c r="HU137" s="240"/>
      <c r="HV137" s="240"/>
      <c r="HW137" s="240"/>
      <c r="HX137" s="240"/>
      <c r="HY137" s="240"/>
      <c r="HZ137" s="240"/>
      <c r="IA137" s="240"/>
      <c r="IB137" s="240"/>
      <c r="IC137" s="240"/>
      <c r="ID137" s="240"/>
      <c r="IE137" s="240"/>
      <c r="IF137" s="240"/>
      <c r="IG137" s="240"/>
      <c r="IH137" s="240"/>
      <c r="II137" s="240"/>
      <c r="IJ137" s="240"/>
      <c r="IK137" s="240"/>
    </row>
    <row r="138" spans="1:245" s="241" customFormat="1" ht="16.5" hidden="1" customHeight="1">
      <c r="A138" s="233"/>
      <c r="B138" s="203"/>
      <c r="C138" s="502"/>
      <c r="D138" s="503"/>
      <c r="E138" s="204"/>
      <c r="F138" s="234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6"/>
      <c r="U138" s="237"/>
      <c r="V138" s="238"/>
      <c r="W138" s="239"/>
      <c r="X138" s="210"/>
      <c r="Y138" s="240"/>
      <c r="Z138" s="240"/>
      <c r="AA138" s="240"/>
      <c r="AB138" s="240"/>
      <c r="AC138" s="240"/>
      <c r="AD138" s="240"/>
      <c r="AE138" s="240"/>
      <c r="AF138" s="240"/>
      <c r="AG138" s="240"/>
      <c r="AH138" s="240"/>
      <c r="AI138" s="240"/>
      <c r="AJ138" s="240"/>
      <c r="AK138" s="240"/>
      <c r="AL138" s="240"/>
      <c r="AM138" s="240"/>
      <c r="AN138" s="240"/>
      <c r="AO138" s="240"/>
      <c r="AP138" s="240"/>
      <c r="AQ138" s="240"/>
      <c r="AR138" s="240"/>
      <c r="AS138" s="240"/>
      <c r="AT138" s="240"/>
      <c r="AU138" s="240"/>
      <c r="AV138" s="240"/>
      <c r="AW138" s="240"/>
      <c r="AX138" s="240"/>
      <c r="AY138" s="240"/>
      <c r="AZ138" s="240"/>
      <c r="BA138" s="240"/>
      <c r="BB138" s="240"/>
      <c r="BC138" s="240"/>
      <c r="BD138" s="240"/>
      <c r="BE138" s="240"/>
      <c r="BF138" s="240"/>
      <c r="BG138" s="240"/>
      <c r="BH138" s="240"/>
      <c r="BI138" s="240"/>
      <c r="BJ138" s="240"/>
      <c r="BK138" s="240"/>
      <c r="BL138" s="240"/>
      <c r="BM138" s="240"/>
      <c r="BN138" s="240"/>
      <c r="BO138" s="240"/>
      <c r="BP138" s="240"/>
      <c r="BQ138" s="240"/>
      <c r="BR138" s="240"/>
      <c r="BS138" s="240"/>
      <c r="BT138" s="240"/>
      <c r="BU138" s="240"/>
      <c r="BV138" s="240"/>
      <c r="BW138" s="240"/>
      <c r="BX138" s="240"/>
      <c r="BY138" s="240"/>
      <c r="BZ138" s="240"/>
      <c r="CA138" s="240"/>
      <c r="CB138" s="240"/>
      <c r="CC138" s="240"/>
      <c r="CD138" s="240"/>
      <c r="CE138" s="240"/>
      <c r="CF138" s="240"/>
      <c r="CG138" s="240"/>
      <c r="CH138" s="240"/>
      <c r="CI138" s="240"/>
      <c r="CJ138" s="240"/>
      <c r="CK138" s="240"/>
      <c r="CL138" s="240"/>
      <c r="CM138" s="240"/>
      <c r="CN138" s="240"/>
      <c r="CO138" s="240"/>
      <c r="CP138" s="240"/>
      <c r="CQ138" s="240"/>
      <c r="CR138" s="240"/>
      <c r="CS138" s="240"/>
      <c r="CT138" s="240"/>
      <c r="CU138" s="240"/>
      <c r="CV138" s="240"/>
      <c r="CW138" s="240"/>
      <c r="CX138" s="240"/>
      <c r="CY138" s="240"/>
      <c r="CZ138" s="240"/>
      <c r="DA138" s="240"/>
      <c r="DB138" s="240"/>
      <c r="DC138" s="240"/>
      <c r="DD138" s="240"/>
      <c r="DE138" s="240"/>
      <c r="DF138" s="240"/>
      <c r="DG138" s="240"/>
      <c r="DH138" s="240"/>
      <c r="DI138" s="240"/>
      <c r="DJ138" s="240"/>
      <c r="DK138" s="240"/>
      <c r="DL138" s="240"/>
      <c r="DM138" s="240"/>
      <c r="DN138" s="240"/>
      <c r="DO138" s="240"/>
      <c r="DP138" s="240"/>
      <c r="DQ138" s="240"/>
      <c r="DR138" s="240"/>
      <c r="DS138" s="240"/>
      <c r="DT138" s="240"/>
      <c r="DU138" s="240"/>
      <c r="DV138" s="240"/>
      <c r="DW138" s="240"/>
      <c r="DX138" s="240"/>
      <c r="DY138" s="240"/>
      <c r="DZ138" s="240"/>
      <c r="EA138" s="240"/>
      <c r="EB138" s="240"/>
      <c r="EC138" s="240"/>
      <c r="ED138" s="240"/>
      <c r="EE138" s="240"/>
      <c r="EF138" s="240"/>
      <c r="EG138" s="240"/>
      <c r="EH138" s="240"/>
      <c r="EI138" s="240"/>
      <c r="EJ138" s="240"/>
      <c r="EK138" s="240"/>
      <c r="EL138" s="240"/>
      <c r="EM138" s="240"/>
      <c r="EN138" s="240"/>
      <c r="EO138" s="240"/>
      <c r="EP138" s="240"/>
      <c r="EQ138" s="240"/>
      <c r="ER138" s="240"/>
      <c r="ES138" s="240"/>
      <c r="ET138" s="240"/>
      <c r="EU138" s="240"/>
      <c r="EV138" s="240"/>
      <c r="EW138" s="240"/>
      <c r="EX138" s="240"/>
      <c r="EY138" s="240"/>
      <c r="EZ138" s="240"/>
      <c r="FA138" s="240"/>
      <c r="FB138" s="240"/>
      <c r="FC138" s="240"/>
      <c r="FD138" s="240"/>
      <c r="FE138" s="240"/>
      <c r="FF138" s="240"/>
      <c r="FG138" s="240"/>
      <c r="FH138" s="240"/>
      <c r="FI138" s="240"/>
      <c r="FJ138" s="240"/>
      <c r="FK138" s="240"/>
      <c r="FL138" s="240"/>
      <c r="FM138" s="240"/>
      <c r="FN138" s="240"/>
      <c r="FO138" s="240"/>
      <c r="FP138" s="240"/>
      <c r="FQ138" s="240"/>
      <c r="FR138" s="240"/>
      <c r="FS138" s="240"/>
      <c r="FT138" s="240"/>
      <c r="FU138" s="240"/>
      <c r="FV138" s="240"/>
      <c r="FW138" s="240"/>
      <c r="FX138" s="240"/>
      <c r="FY138" s="240"/>
      <c r="FZ138" s="240"/>
      <c r="GA138" s="240"/>
      <c r="GB138" s="240"/>
      <c r="GC138" s="240"/>
      <c r="GD138" s="240"/>
      <c r="GE138" s="240"/>
      <c r="GF138" s="240"/>
      <c r="GG138" s="240"/>
      <c r="GH138" s="240"/>
      <c r="GI138" s="240"/>
      <c r="GJ138" s="240"/>
      <c r="GK138" s="240"/>
      <c r="GL138" s="240"/>
      <c r="GM138" s="240"/>
      <c r="GN138" s="240"/>
      <c r="GO138" s="240"/>
      <c r="GP138" s="240"/>
      <c r="GQ138" s="240"/>
      <c r="GR138" s="240"/>
      <c r="GS138" s="240"/>
      <c r="GT138" s="240"/>
      <c r="GU138" s="240"/>
      <c r="GV138" s="240"/>
      <c r="GW138" s="240"/>
      <c r="GX138" s="240"/>
      <c r="GY138" s="240"/>
      <c r="GZ138" s="240"/>
      <c r="HA138" s="240"/>
      <c r="HB138" s="240"/>
      <c r="HC138" s="240"/>
      <c r="HD138" s="240"/>
      <c r="HE138" s="240"/>
      <c r="HF138" s="240"/>
      <c r="HG138" s="240"/>
      <c r="HH138" s="240"/>
      <c r="HI138" s="240"/>
      <c r="HJ138" s="240"/>
      <c r="HK138" s="240"/>
      <c r="HL138" s="240"/>
      <c r="HM138" s="240"/>
      <c r="HN138" s="240"/>
      <c r="HO138" s="240"/>
      <c r="HP138" s="240"/>
      <c r="HQ138" s="240"/>
      <c r="HR138" s="240"/>
      <c r="HS138" s="240"/>
      <c r="HT138" s="240"/>
      <c r="HU138" s="240"/>
      <c r="HV138" s="240"/>
      <c r="HW138" s="240"/>
      <c r="HX138" s="240"/>
      <c r="HY138" s="240"/>
      <c r="HZ138" s="240"/>
      <c r="IA138" s="240"/>
      <c r="IB138" s="240"/>
      <c r="IC138" s="240"/>
      <c r="ID138" s="240"/>
      <c r="IE138" s="240"/>
      <c r="IF138" s="240"/>
      <c r="IG138" s="240"/>
      <c r="IH138" s="240"/>
      <c r="II138" s="240"/>
      <c r="IJ138" s="240"/>
      <c r="IK138" s="240"/>
    </row>
    <row r="139" spans="1:245" s="241" customFormat="1" ht="16.5" hidden="1" customHeight="1">
      <c r="A139" s="233"/>
      <c r="B139" s="203"/>
      <c r="C139" s="502"/>
      <c r="D139" s="503"/>
      <c r="E139" s="204"/>
      <c r="F139" s="234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6"/>
      <c r="U139" s="237"/>
      <c r="V139" s="238"/>
      <c r="W139" s="239"/>
      <c r="X139" s="210"/>
      <c r="Y139" s="240"/>
      <c r="Z139" s="240"/>
      <c r="AA139" s="240"/>
      <c r="AB139" s="240"/>
      <c r="AC139" s="240"/>
      <c r="AD139" s="240"/>
      <c r="AE139" s="240"/>
      <c r="AF139" s="240"/>
      <c r="AG139" s="240"/>
      <c r="AH139" s="240"/>
      <c r="AI139" s="240"/>
      <c r="AJ139" s="240"/>
      <c r="AK139" s="240"/>
      <c r="AL139" s="240"/>
      <c r="AM139" s="240"/>
      <c r="AN139" s="240"/>
      <c r="AO139" s="240"/>
      <c r="AP139" s="240"/>
      <c r="AQ139" s="240"/>
      <c r="AR139" s="240"/>
      <c r="AS139" s="240"/>
      <c r="AT139" s="240"/>
      <c r="AU139" s="240"/>
      <c r="AV139" s="240"/>
      <c r="AW139" s="240"/>
      <c r="AX139" s="240"/>
      <c r="AY139" s="240"/>
      <c r="AZ139" s="240"/>
      <c r="BA139" s="240"/>
      <c r="BB139" s="240"/>
      <c r="BC139" s="240"/>
      <c r="BD139" s="240"/>
      <c r="BE139" s="240"/>
      <c r="BF139" s="240"/>
      <c r="BG139" s="240"/>
      <c r="BH139" s="240"/>
      <c r="BI139" s="240"/>
      <c r="BJ139" s="240"/>
      <c r="BK139" s="240"/>
      <c r="BL139" s="240"/>
      <c r="BM139" s="240"/>
      <c r="BN139" s="240"/>
      <c r="BO139" s="240"/>
      <c r="BP139" s="240"/>
      <c r="BQ139" s="240"/>
      <c r="BR139" s="240"/>
      <c r="BS139" s="240"/>
      <c r="BT139" s="240"/>
      <c r="BU139" s="240"/>
      <c r="BV139" s="240"/>
      <c r="BW139" s="240"/>
      <c r="BX139" s="240"/>
      <c r="BY139" s="240"/>
      <c r="BZ139" s="240"/>
      <c r="CA139" s="240"/>
      <c r="CB139" s="240"/>
      <c r="CC139" s="240"/>
      <c r="CD139" s="240"/>
      <c r="CE139" s="240"/>
      <c r="CF139" s="240"/>
      <c r="CG139" s="240"/>
      <c r="CH139" s="240"/>
      <c r="CI139" s="240"/>
      <c r="CJ139" s="240"/>
      <c r="CK139" s="240"/>
      <c r="CL139" s="240"/>
      <c r="CM139" s="240"/>
      <c r="CN139" s="240"/>
      <c r="CO139" s="240"/>
      <c r="CP139" s="240"/>
      <c r="CQ139" s="240"/>
      <c r="CR139" s="240"/>
      <c r="CS139" s="240"/>
      <c r="CT139" s="240"/>
      <c r="CU139" s="240"/>
      <c r="CV139" s="240"/>
      <c r="CW139" s="240"/>
      <c r="CX139" s="240"/>
      <c r="CY139" s="240"/>
      <c r="CZ139" s="240"/>
      <c r="DA139" s="240"/>
      <c r="DB139" s="240"/>
      <c r="DC139" s="240"/>
      <c r="DD139" s="240"/>
      <c r="DE139" s="240"/>
      <c r="DF139" s="240"/>
      <c r="DG139" s="240"/>
      <c r="DH139" s="240"/>
      <c r="DI139" s="240"/>
      <c r="DJ139" s="240"/>
      <c r="DK139" s="240"/>
      <c r="DL139" s="240"/>
      <c r="DM139" s="240"/>
      <c r="DN139" s="240"/>
      <c r="DO139" s="240"/>
      <c r="DP139" s="240"/>
      <c r="DQ139" s="240"/>
      <c r="DR139" s="240"/>
      <c r="DS139" s="240"/>
      <c r="DT139" s="240"/>
      <c r="DU139" s="240"/>
      <c r="DV139" s="240"/>
      <c r="DW139" s="240"/>
      <c r="DX139" s="240"/>
      <c r="DY139" s="240"/>
      <c r="DZ139" s="240"/>
      <c r="EA139" s="240"/>
      <c r="EB139" s="240"/>
      <c r="EC139" s="240"/>
      <c r="ED139" s="240"/>
      <c r="EE139" s="240"/>
      <c r="EF139" s="240"/>
      <c r="EG139" s="240"/>
      <c r="EH139" s="240"/>
      <c r="EI139" s="240"/>
      <c r="EJ139" s="240"/>
      <c r="EK139" s="240"/>
      <c r="EL139" s="240"/>
      <c r="EM139" s="240"/>
      <c r="EN139" s="240"/>
      <c r="EO139" s="240"/>
      <c r="EP139" s="240"/>
      <c r="EQ139" s="240"/>
      <c r="ER139" s="240"/>
      <c r="ES139" s="240"/>
      <c r="ET139" s="240"/>
      <c r="EU139" s="240"/>
      <c r="EV139" s="240"/>
      <c r="EW139" s="240"/>
      <c r="EX139" s="240"/>
      <c r="EY139" s="240"/>
      <c r="EZ139" s="240"/>
      <c r="FA139" s="240"/>
      <c r="FB139" s="240"/>
      <c r="FC139" s="240"/>
      <c r="FD139" s="240"/>
      <c r="FE139" s="240"/>
      <c r="FF139" s="240"/>
      <c r="FG139" s="240"/>
      <c r="FH139" s="240"/>
      <c r="FI139" s="240"/>
      <c r="FJ139" s="240"/>
      <c r="FK139" s="240"/>
      <c r="FL139" s="240"/>
      <c r="FM139" s="240"/>
      <c r="FN139" s="240"/>
      <c r="FO139" s="240"/>
      <c r="FP139" s="240"/>
      <c r="FQ139" s="240"/>
      <c r="FR139" s="240"/>
      <c r="FS139" s="240"/>
      <c r="FT139" s="240"/>
      <c r="FU139" s="240"/>
      <c r="FV139" s="240"/>
      <c r="FW139" s="240"/>
      <c r="FX139" s="240"/>
      <c r="FY139" s="240"/>
      <c r="FZ139" s="240"/>
      <c r="GA139" s="240"/>
      <c r="GB139" s="240"/>
      <c r="GC139" s="240"/>
      <c r="GD139" s="240"/>
      <c r="GE139" s="240"/>
      <c r="GF139" s="240"/>
      <c r="GG139" s="240"/>
      <c r="GH139" s="240"/>
      <c r="GI139" s="240"/>
      <c r="GJ139" s="240"/>
      <c r="GK139" s="240"/>
      <c r="GL139" s="240"/>
      <c r="GM139" s="240"/>
      <c r="GN139" s="240"/>
      <c r="GO139" s="240"/>
      <c r="GP139" s="240"/>
      <c r="GQ139" s="240"/>
      <c r="GR139" s="240"/>
      <c r="GS139" s="240"/>
      <c r="GT139" s="240"/>
      <c r="GU139" s="240"/>
      <c r="GV139" s="240"/>
      <c r="GW139" s="240"/>
      <c r="GX139" s="240"/>
      <c r="GY139" s="240"/>
      <c r="GZ139" s="240"/>
      <c r="HA139" s="240"/>
      <c r="HB139" s="240"/>
      <c r="HC139" s="240"/>
      <c r="HD139" s="240"/>
      <c r="HE139" s="240"/>
      <c r="HF139" s="240"/>
      <c r="HG139" s="240"/>
      <c r="HH139" s="240"/>
      <c r="HI139" s="240"/>
      <c r="HJ139" s="240"/>
      <c r="HK139" s="240"/>
      <c r="HL139" s="240"/>
      <c r="HM139" s="240"/>
      <c r="HN139" s="240"/>
      <c r="HO139" s="240"/>
      <c r="HP139" s="240"/>
      <c r="HQ139" s="240"/>
      <c r="HR139" s="240"/>
      <c r="HS139" s="240"/>
      <c r="HT139" s="240"/>
      <c r="HU139" s="240"/>
      <c r="HV139" s="240"/>
      <c r="HW139" s="240"/>
      <c r="HX139" s="240"/>
      <c r="HY139" s="240"/>
      <c r="HZ139" s="240"/>
      <c r="IA139" s="240"/>
      <c r="IB139" s="240"/>
      <c r="IC139" s="240"/>
      <c r="ID139" s="240"/>
      <c r="IE139" s="240"/>
      <c r="IF139" s="240"/>
      <c r="IG139" s="240"/>
      <c r="IH139" s="240"/>
      <c r="II139" s="240"/>
      <c r="IJ139" s="240"/>
      <c r="IK139" s="240"/>
    </row>
    <row r="140" spans="1:245" s="241" customFormat="1" ht="16.5" hidden="1" customHeight="1">
      <c r="A140" s="233"/>
      <c r="B140" s="203"/>
      <c r="C140" s="502"/>
      <c r="D140" s="503"/>
      <c r="E140" s="204"/>
      <c r="F140" s="234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6"/>
      <c r="U140" s="237"/>
      <c r="V140" s="238"/>
      <c r="W140" s="239"/>
      <c r="X140" s="210"/>
      <c r="Y140" s="240"/>
      <c r="Z140" s="240"/>
      <c r="AA140" s="240"/>
      <c r="AB140" s="240"/>
      <c r="AC140" s="240"/>
      <c r="AD140" s="240"/>
      <c r="AE140" s="240"/>
      <c r="AF140" s="240"/>
      <c r="AG140" s="240"/>
      <c r="AH140" s="240"/>
      <c r="AI140" s="240"/>
      <c r="AJ140" s="240"/>
      <c r="AK140" s="240"/>
      <c r="AL140" s="240"/>
      <c r="AM140" s="240"/>
      <c r="AN140" s="240"/>
      <c r="AO140" s="240"/>
      <c r="AP140" s="240"/>
      <c r="AQ140" s="240"/>
      <c r="AR140" s="240"/>
      <c r="AS140" s="240"/>
      <c r="AT140" s="240"/>
      <c r="AU140" s="240"/>
      <c r="AV140" s="240"/>
      <c r="AW140" s="240"/>
      <c r="AX140" s="240"/>
      <c r="AY140" s="240"/>
      <c r="AZ140" s="240"/>
      <c r="BA140" s="240"/>
      <c r="BB140" s="240"/>
      <c r="BC140" s="240"/>
      <c r="BD140" s="240"/>
      <c r="BE140" s="240"/>
      <c r="BF140" s="240"/>
      <c r="BG140" s="240"/>
      <c r="BH140" s="240"/>
      <c r="BI140" s="240"/>
      <c r="BJ140" s="240"/>
      <c r="BK140" s="240"/>
      <c r="BL140" s="240"/>
      <c r="BM140" s="240"/>
      <c r="BN140" s="240"/>
      <c r="BO140" s="240"/>
      <c r="BP140" s="240"/>
      <c r="BQ140" s="240"/>
      <c r="BR140" s="240"/>
      <c r="BS140" s="240"/>
      <c r="BT140" s="240"/>
      <c r="BU140" s="240"/>
      <c r="BV140" s="240"/>
      <c r="BW140" s="240"/>
      <c r="BX140" s="240"/>
      <c r="BY140" s="240"/>
      <c r="BZ140" s="240"/>
      <c r="CA140" s="240"/>
      <c r="CB140" s="240"/>
      <c r="CC140" s="240"/>
      <c r="CD140" s="240"/>
      <c r="CE140" s="240"/>
      <c r="CF140" s="240"/>
      <c r="CG140" s="240"/>
      <c r="CH140" s="240"/>
      <c r="CI140" s="240"/>
      <c r="CJ140" s="240"/>
      <c r="CK140" s="240"/>
      <c r="CL140" s="240"/>
      <c r="CM140" s="240"/>
      <c r="CN140" s="240"/>
      <c r="CO140" s="240"/>
      <c r="CP140" s="240"/>
      <c r="CQ140" s="240"/>
      <c r="CR140" s="240"/>
      <c r="CS140" s="240"/>
      <c r="CT140" s="240"/>
      <c r="CU140" s="240"/>
      <c r="CV140" s="240"/>
      <c r="CW140" s="240"/>
      <c r="CX140" s="240"/>
      <c r="CY140" s="240"/>
      <c r="CZ140" s="240"/>
      <c r="DA140" s="240"/>
      <c r="DB140" s="240"/>
      <c r="DC140" s="240"/>
      <c r="DD140" s="240"/>
      <c r="DE140" s="240"/>
      <c r="DF140" s="240"/>
      <c r="DG140" s="240"/>
      <c r="DH140" s="240"/>
      <c r="DI140" s="240"/>
      <c r="DJ140" s="240"/>
      <c r="DK140" s="240"/>
      <c r="DL140" s="240"/>
      <c r="DM140" s="240"/>
      <c r="DN140" s="240"/>
      <c r="DO140" s="240"/>
      <c r="DP140" s="240"/>
      <c r="DQ140" s="240"/>
      <c r="DR140" s="240"/>
      <c r="DS140" s="240"/>
      <c r="DT140" s="240"/>
      <c r="DU140" s="240"/>
      <c r="DV140" s="240"/>
      <c r="DW140" s="240"/>
      <c r="DX140" s="240"/>
      <c r="DY140" s="240"/>
      <c r="DZ140" s="240"/>
      <c r="EA140" s="240"/>
      <c r="EB140" s="240"/>
      <c r="EC140" s="240"/>
      <c r="ED140" s="240"/>
      <c r="EE140" s="240"/>
      <c r="EF140" s="240"/>
      <c r="EG140" s="240"/>
      <c r="EH140" s="240"/>
      <c r="EI140" s="240"/>
      <c r="EJ140" s="240"/>
      <c r="EK140" s="240"/>
      <c r="EL140" s="240"/>
      <c r="EM140" s="240"/>
      <c r="EN140" s="240"/>
      <c r="EO140" s="240"/>
      <c r="EP140" s="240"/>
      <c r="EQ140" s="240"/>
      <c r="ER140" s="240"/>
      <c r="ES140" s="240"/>
      <c r="ET140" s="240"/>
      <c r="EU140" s="240"/>
      <c r="EV140" s="240"/>
      <c r="EW140" s="240"/>
      <c r="EX140" s="240"/>
      <c r="EY140" s="240"/>
      <c r="EZ140" s="240"/>
      <c r="FA140" s="240"/>
      <c r="FB140" s="240"/>
      <c r="FC140" s="240"/>
      <c r="FD140" s="240"/>
      <c r="FE140" s="240"/>
      <c r="FF140" s="240"/>
      <c r="FG140" s="240"/>
      <c r="FH140" s="240"/>
      <c r="FI140" s="240"/>
      <c r="FJ140" s="240"/>
      <c r="FK140" s="240"/>
      <c r="FL140" s="240"/>
      <c r="FM140" s="240"/>
      <c r="FN140" s="240"/>
      <c r="FO140" s="240"/>
      <c r="FP140" s="240"/>
      <c r="FQ140" s="240"/>
      <c r="FR140" s="240"/>
      <c r="FS140" s="240"/>
      <c r="FT140" s="240"/>
      <c r="FU140" s="240"/>
      <c r="FV140" s="240"/>
      <c r="FW140" s="240"/>
      <c r="FX140" s="240"/>
      <c r="FY140" s="240"/>
      <c r="FZ140" s="240"/>
      <c r="GA140" s="240"/>
      <c r="GB140" s="240"/>
      <c r="GC140" s="240"/>
      <c r="GD140" s="240"/>
      <c r="GE140" s="240"/>
      <c r="GF140" s="240"/>
      <c r="GG140" s="240"/>
      <c r="GH140" s="240"/>
      <c r="GI140" s="240"/>
      <c r="GJ140" s="240"/>
      <c r="GK140" s="240"/>
      <c r="GL140" s="240"/>
      <c r="GM140" s="240"/>
      <c r="GN140" s="240"/>
      <c r="GO140" s="240"/>
      <c r="GP140" s="240"/>
      <c r="GQ140" s="240"/>
      <c r="GR140" s="240"/>
      <c r="GS140" s="240"/>
      <c r="GT140" s="240"/>
      <c r="GU140" s="240"/>
      <c r="GV140" s="240"/>
      <c r="GW140" s="240"/>
      <c r="GX140" s="240"/>
      <c r="GY140" s="240"/>
      <c r="GZ140" s="240"/>
      <c r="HA140" s="240"/>
      <c r="HB140" s="240"/>
      <c r="HC140" s="240"/>
      <c r="HD140" s="240"/>
      <c r="HE140" s="240"/>
      <c r="HF140" s="240"/>
      <c r="HG140" s="240"/>
      <c r="HH140" s="240"/>
      <c r="HI140" s="240"/>
      <c r="HJ140" s="240"/>
      <c r="HK140" s="240"/>
      <c r="HL140" s="240"/>
      <c r="HM140" s="240"/>
      <c r="HN140" s="240"/>
      <c r="HO140" s="240"/>
      <c r="HP140" s="240"/>
      <c r="HQ140" s="240"/>
      <c r="HR140" s="240"/>
      <c r="HS140" s="240"/>
      <c r="HT140" s="240"/>
      <c r="HU140" s="240"/>
      <c r="HV140" s="240"/>
      <c r="HW140" s="240"/>
      <c r="HX140" s="240"/>
      <c r="HY140" s="240"/>
      <c r="HZ140" s="240"/>
      <c r="IA140" s="240"/>
      <c r="IB140" s="240"/>
      <c r="IC140" s="240"/>
      <c r="ID140" s="240"/>
      <c r="IE140" s="240"/>
      <c r="IF140" s="240"/>
      <c r="IG140" s="240"/>
      <c r="IH140" s="240"/>
      <c r="II140" s="240"/>
      <c r="IJ140" s="240"/>
      <c r="IK140" s="240"/>
    </row>
    <row r="141" spans="1:245" s="192" customFormat="1" ht="32.1" customHeight="1">
      <c r="A141" s="211">
        <v>42922</v>
      </c>
      <c r="B141" s="212"/>
      <c r="C141" s="494" t="s">
        <v>48</v>
      </c>
      <c r="D141" s="495"/>
      <c r="E141" s="184"/>
      <c r="F141" s="213"/>
      <c r="G141" s="214"/>
      <c r="H141" s="214"/>
      <c r="I141" s="214"/>
      <c r="J141" s="214"/>
      <c r="K141" s="214"/>
      <c r="L141" s="214"/>
      <c r="M141" s="214">
        <v>-0.5</v>
      </c>
      <c r="N141" s="214"/>
      <c r="O141" s="214"/>
      <c r="P141" s="214"/>
      <c r="Q141" s="214"/>
      <c r="R141" s="214"/>
      <c r="S141" s="214"/>
      <c r="T141" s="215"/>
      <c r="U141" s="188"/>
      <c r="V141" s="216" t="s">
        <v>55</v>
      </c>
      <c r="W141" s="217" t="s">
        <v>56</v>
      </c>
      <c r="X141" s="242">
        <v>-0.5</v>
      </c>
    </row>
    <row r="142" spans="1:245" s="192" customFormat="1" ht="32.1" customHeight="1">
      <c r="A142" s="202">
        <v>42948</v>
      </c>
      <c r="B142" s="203"/>
      <c r="C142" s="406" t="s">
        <v>109</v>
      </c>
      <c r="D142" s="407"/>
      <c r="E142" s="204"/>
      <c r="F142" s="205"/>
      <c r="G142" s="206"/>
      <c r="H142" s="206"/>
      <c r="I142" s="206"/>
      <c r="J142" s="206"/>
      <c r="K142" s="206"/>
      <c r="L142" s="206"/>
      <c r="M142" s="206">
        <v>0.5</v>
      </c>
      <c r="N142" s="206"/>
      <c r="O142" s="206"/>
      <c r="P142" s="206"/>
      <c r="Q142" s="206"/>
      <c r="R142" s="206"/>
      <c r="S142" s="206"/>
      <c r="T142" s="207"/>
      <c r="U142" s="208"/>
      <c r="V142" s="209" t="s">
        <v>55</v>
      </c>
      <c r="W142" s="221" t="s">
        <v>58</v>
      </c>
      <c r="X142" s="243">
        <v>0.5</v>
      </c>
    </row>
    <row r="143" spans="1:245" s="230" customFormat="1" ht="32.1" customHeight="1">
      <c r="A143" s="244">
        <v>42922</v>
      </c>
      <c r="B143" s="212"/>
      <c r="C143" s="494" t="s">
        <v>48</v>
      </c>
      <c r="D143" s="495"/>
      <c r="E143" s="184"/>
      <c r="F143" s="223"/>
      <c r="G143" s="224"/>
      <c r="H143" s="224"/>
      <c r="I143" s="224"/>
      <c r="J143" s="224"/>
      <c r="K143" s="224"/>
      <c r="L143" s="224"/>
      <c r="M143" s="224"/>
      <c r="N143" s="224"/>
      <c r="O143" s="224">
        <v>-4</v>
      </c>
      <c r="P143" s="224">
        <v>-8.5</v>
      </c>
      <c r="Q143" s="224">
        <v>-8</v>
      </c>
      <c r="R143" s="224"/>
      <c r="S143" s="224">
        <v>-8</v>
      </c>
      <c r="T143" s="225">
        <v>-8.5</v>
      </c>
      <c r="U143" s="245"/>
      <c r="V143" s="246" t="s">
        <v>55</v>
      </c>
      <c r="W143" s="228" t="s">
        <v>59</v>
      </c>
      <c r="X143" s="218">
        <v>-37</v>
      </c>
      <c r="Y143" s="229"/>
      <c r="Z143" s="229"/>
      <c r="AA143" s="229"/>
      <c r="AB143" s="229"/>
      <c r="AC143" s="229"/>
      <c r="AD143" s="229"/>
      <c r="AE143" s="229"/>
      <c r="AF143" s="229"/>
      <c r="AG143" s="229"/>
      <c r="AH143" s="229"/>
      <c r="AI143" s="229"/>
      <c r="AJ143" s="229"/>
      <c r="AK143" s="229"/>
      <c r="AL143" s="229"/>
      <c r="AM143" s="229"/>
      <c r="AN143" s="229"/>
      <c r="AO143" s="229"/>
      <c r="AP143" s="229"/>
      <c r="AQ143" s="229"/>
      <c r="AR143" s="229"/>
      <c r="AS143" s="229"/>
      <c r="AT143" s="229"/>
      <c r="AU143" s="229"/>
      <c r="AV143" s="229"/>
      <c r="AW143" s="229"/>
      <c r="AX143" s="229"/>
      <c r="AY143" s="229"/>
      <c r="AZ143" s="229"/>
      <c r="BA143" s="229"/>
      <c r="BB143" s="229"/>
      <c r="BC143" s="229"/>
      <c r="BD143" s="229"/>
      <c r="BE143" s="229"/>
      <c r="BF143" s="229"/>
      <c r="BG143" s="229"/>
      <c r="BH143" s="229"/>
      <c r="BI143" s="229"/>
      <c r="BJ143" s="229"/>
      <c r="BK143" s="229"/>
      <c r="BL143" s="229"/>
      <c r="BM143" s="229"/>
      <c r="BN143" s="229"/>
      <c r="BO143" s="229"/>
      <c r="BP143" s="229"/>
      <c r="BQ143" s="229"/>
      <c r="BR143" s="229"/>
      <c r="BS143" s="229"/>
      <c r="BT143" s="229"/>
      <c r="BU143" s="229"/>
      <c r="BV143" s="229"/>
      <c r="BW143" s="229"/>
      <c r="BX143" s="229"/>
      <c r="BY143" s="229"/>
      <c r="BZ143" s="229"/>
      <c r="CA143" s="229"/>
      <c r="CB143" s="229"/>
      <c r="CC143" s="229"/>
      <c r="CD143" s="229"/>
      <c r="CE143" s="229"/>
      <c r="CF143" s="229"/>
      <c r="CG143" s="229"/>
      <c r="CH143" s="229"/>
      <c r="CI143" s="229"/>
      <c r="CJ143" s="229"/>
      <c r="CK143" s="229"/>
      <c r="CL143" s="229"/>
      <c r="CM143" s="229"/>
      <c r="CN143" s="229"/>
      <c r="CO143" s="229"/>
      <c r="CP143" s="229"/>
      <c r="CQ143" s="229"/>
      <c r="CR143" s="229"/>
      <c r="CS143" s="229"/>
      <c r="CT143" s="229"/>
      <c r="CU143" s="229"/>
      <c r="CV143" s="229"/>
      <c r="CW143" s="229"/>
      <c r="CX143" s="229"/>
      <c r="CY143" s="229"/>
      <c r="CZ143" s="229"/>
      <c r="DA143" s="229"/>
      <c r="DB143" s="229"/>
      <c r="DC143" s="229"/>
      <c r="DD143" s="229"/>
      <c r="DE143" s="229"/>
      <c r="DF143" s="229"/>
      <c r="DG143" s="229"/>
      <c r="DH143" s="229"/>
      <c r="DI143" s="229"/>
      <c r="DJ143" s="229"/>
      <c r="DK143" s="229"/>
      <c r="DL143" s="229"/>
      <c r="DM143" s="229"/>
      <c r="DN143" s="229"/>
      <c r="DO143" s="229"/>
      <c r="DP143" s="229"/>
      <c r="DQ143" s="229"/>
      <c r="DR143" s="229"/>
      <c r="DS143" s="229"/>
      <c r="DT143" s="229"/>
      <c r="DU143" s="229"/>
      <c r="DV143" s="229"/>
      <c r="DW143" s="229"/>
      <c r="DX143" s="229"/>
      <c r="DY143" s="229"/>
      <c r="DZ143" s="229"/>
      <c r="EA143" s="229"/>
      <c r="EB143" s="229"/>
      <c r="EC143" s="229"/>
      <c r="ED143" s="229"/>
      <c r="EE143" s="229"/>
      <c r="EF143" s="229"/>
      <c r="EG143" s="229"/>
      <c r="EH143" s="229"/>
      <c r="EI143" s="229"/>
      <c r="EJ143" s="229"/>
      <c r="EK143" s="229"/>
      <c r="EL143" s="229"/>
      <c r="EM143" s="229"/>
      <c r="EN143" s="229"/>
      <c r="EO143" s="229"/>
      <c r="EP143" s="229"/>
      <c r="EQ143" s="229"/>
      <c r="ER143" s="229"/>
      <c r="ES143" s="229"/>
      <c r="ET143" s="229"/>
      <c r="EU143" s="229"/>
      <c r="EV143" s="229"/>
      <c r="EW143" s="229"/>
      <c r="EX143" s="229"/>
      <c r="EY143" s="229"/>
      <c r="EZ143" s="229"/>
      <c r="FA143" s="229"/>
      <c r="FB143" s="229"/>
      <c r="FC143" s="229"/>
      <c r="FD143" s="229"/>
      <c r="FE143" s="229"/>
      <c r="FF143" s="229"/>
      <c r="FG143" s="229"/>
      <c r="FH143" s="229"/>
      <c r="FI143" s="229"/>
      <c r="FJ143" s="229"/>
      <c r="FK143" s="229"/>
      <c r="FL143" s="229"/>
      <c r="FM143" s="229"/>
      <c r="FN143" s="229"/>
      <c r="FO143" s="229"/>
      <c r="FP143" s="229"/>
      <c r="FQ143" s="229"/>
      <c r="FR143" s="229"/>
      <c r="FS143" s="229"/>
      <c r="FT143" s="229"/>
      <c r="FU143" s="229"/>
      <c r="FV143" s="229"/>
      <c r="FW143" s="229"/>
      <c r="FX143" s="229"/>
      <c r="FY143" s="229"/>
      <c r="FZ143" s="229"/>
      <c r="GA143" s="229"/>
      <c r="GB143" s="229"/>
      <c r="GC143" s="229"/>
      <c r="GD143" s="229"/>
      <c r="GE143" s="229"/>
      <c r="GF143" s="229"/>
      <c r="GG143" s="229"/>
      <c r="GH143" s="229"/>
      <c r="GI143" s="229"/>
      <c r="GJ143" s="229"/>
      <c r="GK143" s="229"/>
      <c r="GL143" s="229"/>
      <c r="GM143" s="229"/>
      <c r="GN143" s="229"/>
      <c r="GO143" s="229"/>
      <c r="GP143" s="229"/>
      <c r="GQ143" s="229"/>
      <c r="GR143" s="229"/>
      <c r="GS143" s="229"/>
      <c r="GT143" s="229"/>
      <c r="GU143" s="229"/>
      <c r="GV143" s="229"/>
      <c r="GW143" s="229"/>
      <c r="GX143" s="229"/>
      <c r="GY143" s="229"/>
      <c r="GZ143" s="229"/>
      <c r="HA143" s="229"/>
      <c r="HB143" s="229"/>
      <c r="HC143" s="229"/>
      <c r="HD143" s="229"/>
      <c r="HE143" s="229"/>
      <c r="HF143" s="229"/>
      <c r="HG143" s="229"/>
      <c r="HH143" s="229"/>
      <c r="HI143" s="229"/>
      <c r="HJ143" s="229"/>
      <c r="HK143" s="229"/>
      <c r="HL143" s="229"/>
      <c r="HM143" s="229"/>
      <c r="HN143" s="229"/>
      <c r="HO143" s="229"/>
      <c r="HP143" s="229"/>
      <c r="HQ143" s="229"/>
      <c r="HR143" s="229"/>
      <c r="HS143" s="229"/>
      <c r="HT143" s="229"/>
      <c r="HU143" s="229"/>
      <c r="HV143" s="229"/>
      <c r="HW143" s="229"/>
      <c r="HX143" s="229"/>
      <c r="HY143" s="229"/>
      <c r="HZ143" s="229"/>
      <c r="IA143" s="229"/>
      <c r="IB143" s="229"/>
      <c r="IC143" s="229"/>
      <c r="ID143" s="229"/>
      <c r="IE143" s="229"/>
      <c r="IF143" s="229"/>
      <c r="IG143" s="229"/>
      <c r="IH143" s="229"/>
      <c r="II143" s="229"/>
      <c r="IJ143" s="229"/>
      <c r="IK143" s="229"/>
    </row>
    <row r="144" spans="1:245" s="192" customFormat="1" ht="32.1" customHeight="1">
      <c r="A144" s="193"/>
      <c r="B144" s="194"/>
      <c r="C144" s="452" t="s">
        <v>60</v>
      </c>
      <c r="D144" s="453"/>
      <c r="E144" s="195"/>
      <c r="F144" s="196"/>
      <c r="G144" s="197"/>
      <c r="H144" s="197"/>
      <c r="I144" s="197"/>
      <c r="J144" s="197"/>
      <c r="K144" s="197"/>
      <c r="L144" s="197"/>
      <c r="M144" s="197"/>
      <c r="N144" s="197"/>
      <c r="O144" s="197">
        <v>4</v>
      </c>
      <c r="P144" s="197">
        <v>8</v>
      </c>
      <c r="Q144" s="197">
        <v>8</v>
      </c>
      <c r="R144" s="197"/>
      <c r="S144" s="197">
        <v>8</v>
      </c>
      <c r="T144" s="198">
        <v>8</v>
      </c>
      <c r="U144" s="199"/>
      <c r="V144" s="200" t="s">
        <v>61</v>
      </c>
      <c r="W144" s="220">
        <v>2544</v>
      </c>
      <c r="X144" s="201">
        <v>36</v>
      </c>
    </row>
    <row r="145" spans="1:24" s="192" customFormat="1" ht="32.1" customHeight="1">
      <c r="A145" s="247">
        <v>42948</v>
      </c>
      <c r="B145" s="203"/>
      <c r="C145" s="419" t="s">
        <v>110</v>
      </c>
      <c r="D145" s="420"/>
      <c r="E145" s="204"/>
      <c r="F145" s="205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>
        <v>0.5</v>
      </c>
      <c r="Q145" s="206"/>
      <c r="R145" s="206"/>
      <c r="S145" s="206"/>
      <c r="T145" s="207">
        <v>0.5</v>
      </c>
      <c r="U145" s="208"/>
      <c r="V145" s="209" t="s">
        <v>62</v>
      </c>
      <c r="W145" s="248" t="s">
        <v>63</v>
      </c>
      <c r="X145" s="210">
        <v>1</v>
      </c>
    </row>
    <row r="146" spans="1:24" s="192" customFormat="1" ht="32.1" customHeight="1">
      <c r="A146" s="231">
        <v>43053</v>
      </c>
      <c r="B146" s="212"/>
      <c r="C146" s="500" t="s">
        <v>48</v>
      </c>
      <c r="D146" s="501"/>
      <c r="E146" s="184"/>
      <c r="F146" s="213"/>
      <c r="G146" s="214"/>
      <c r="H146" s="214"/>
      <c r="I146" s="214"/>
      <c r="J146" s="214"/>
      <c r="K146" s="214"/>
      <c r="L146" s="214"/>
      <c r="M146" s="214"/>
      <c r="N146" s="214"/>
      <c r="O146" s="214">
        <v>-9</v>
      </c>
      <c r="P146" s="214">
        <v>-4</v>
      </c>
      <c r="Q146" s="214">
        <v>-4</v>
      </c>
      <c r="R146" s="214">
        <v>-2</v>
      </c>
      <c r="S146" s="214"/>
      <c r="T146" s="215">
        <v>-4</v>
      </c>
      <c r="U146" s="188"/>
      <c r="V146" s="216" t="s">
        <v>48</v>
      </c>
      <c r="W146" s="217" t="s">
        <v>64</v>
      </c>
      <c r="X146" s="218">
        <v>-23</v>
      </c>
    </row>
    <row r="147" spans="1:24" s="192" customFormat="1" ht="32.1" customHeight="1">
      <c r="A147" s="193"/>
      <c r="B147" s="194"/>
      <c r="C147" s="448" t="s">
        <v>60</v>
      </c>
      <c r="D147" s="449"/>
      <c r="E147" s="195"/>
      <c r="F147" s="196"/>
      <c r="G147" s="197"/>
      <c r="H147" s="197"/>
      <c r="I147" s="197"/>
      <c r="J147" s="197"/>
      <c r="K147" s="197"/>
      <c r="L147" s="197"/>
      <c r="M147" s="197"/>
      <c r="N147" s="197"/>
      <c r="O147" s="197">
        <v>4</v>
      </c>
      <c r="P147" s="197">
        <v>4</v>
      </c>
      <c r="Q147" s="197">
        <v>4</v>
      </c>
      <c r="R147" s="197">
        <v>2</v>
      </c>
      <c r="S147" s="197"/>
      <c r="T147" s="198">
        <v>4</v>
      </c>
      <c r="U147" s="199"/>
      <c r="V147" s="200" t="s">
        <v>61</v>
      </c>
      <c r="W147" s="220">
        <v>2582</v>
      </c>
      <c r="X147" s="201">
        <v>18</v>
      </c>
    </row>
    <row r="148" spans="1:24" s="192" customFormat="1" ht="32.1" customHeight="1">
      <c r="A148" s="202">
        <v>43081</v>
      </c>
      <c r="B148" s="203"/>
      <c r="C148" s="419" t="s">
        <v>111</v>
      </c>
      <c r="D148" s="420"/>
      <c r="E148" s="204"/>
      <c r="F148" s="205"/>
      <c r="G148" s="206"/>
      <c r="H148" s="206"/>
      <c r="I148" s="206"/>
      <c r="J148" s="206"/>
      <c r="K148" s="206"/>
      <c r="L148" s="206"/>
      <c r="M148" s="206"/>
      <c r="N148" s="206"/>
      <c r="O148" s="206">
        <v>5</v>
      </c>
      <c r="P148" s="206"/>
      <c r="Q148" s="206"/>
      <c r="R148" s="206"/>
      <c r="S148" s="206"/>
      <c r="T148" s="207"/>
      <c r="U148" s="208"/>
      <c r="V148" s="209" t="s">
        <v>55</v>
      </c>
      <c r="W148" s="221" t="s">
        <v>65</v>
      </c>
      <c r="X148" s="210">
        <v>5</v>
      </c>
    </row>
    <row r="149" spans="1:24" s="192" customFormat="1" ht="32.1" customHeight="1">
      <c r="A149" s="249">
        <v>43070</v>
      </c>
      <c r="B149" s="250"/>
      <c r="C149" s="507" t="s">
        <v>48</v>
      </c>
      <c r="D149" s="508"/>
      <c r="E149" s="184"/>
      <c r="F149" s="251"/>
      <c r="G149" s="252"/>
      <c r="H149" s="252"/>
      <c r="I149" s="252"/>
      <c r="J149" s="252"/>
      <c r="K149" s="252"/>
      <c r="L149" s="252"/>
      <c r="M149" s="252"/>
      <c r="N149" s="252">
        <v>-25</v>
      </c>
      <c r="O149" s="252"/>
      <c r="P149" s="252"/>
      <c r="Q149" s="252"/>
      <c r="R149" s="252"/>
      <c r="S149" s="252"/>
      <c r="T149" s="253">
        <v>-10</v>
      </c>
      <c r="U149" s="188"/>
      <c r="V149" s="254" t="s">
        <v>89</v>
      </c>
      <c r="W149" s="255" t="s">
        <v>90</v>
      </c>
      <c r="X149" s="256">
        <v>-35</v>
      </c>
    </row>
    <row r="150" spans="1:24" s="192" customFormat="1" ht="32.1" customHeight="1" thickBot="1">
      <c r="A150" s="257"/>
      <c r="B150" s="258"/>
      <c r="C150" s="462" t="s">
        <v>91</v>
      </c>
      <c r="D150" s="463"/>
      <c r="E150" s="518"/>
      <c r="F150" s="259"/>
      <c r="G150" s="260"/>
      <c r="H150" s="260"/>
      <c r="I150" s="260"/>
      <c r="J150" s="260"/>
      <c r="K150" s="260"/>
      <c r="L150" s="260"/>
      <c r="M150" s="260"/>
      <c r="N150" s="260">
        <v>25</v>
      </c>
      <c r="O150" s="260"/>
      <c r="P150" s="260"/>
      <c r="Q150" s="260"/>
      <c r="R150" s="260"/>
      <c r="S150" s="260"/>
      <c r="T150" s="261">
        <v>10</v>
      </c>
      <c r="U150" s="199"/>
      <c r="V150" s="262" t="s">
        <v>45</v>
      </c>
      <c r="W150" s="263">
        <v>2592</v>
      </c>
      <c r="X150" s="264">
        <v>35</v>
      </c>
    </row>
    <row r="151" spans="1:24" s="192" customFormat="1" ht="32.1" hidden="1" customHeight="1">
      <c r="A151" s="265"/>
      <c r="B151" s="266"/>
      <c r="C151" s="519"/>
      <c r="D151" s="520"/>
      <c r="E151" s="518"/>
      <c r="F151" s="267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9"/>
      <c r="U151" s="270"/>
      <c r="V151" s="271"/>
      <c r="W151" s="272"/>
      <c r="X151" s="273"/>
    </row>
    <row r="152" spans="1:24" s="192" customFormat="1" ht="32.1" hidden="1" customHeight="1">
      <c r="A152" s="193"/>
      <c r="B152" s="194"/>
      <c r="C152" s="448"/>
      <c r="D152" s="504"/>
      <c r="E152" s="518"/>
      <c r="F152" s="274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6"/>
      <c r="U152" s="270"/>
      <c r="V152" s="277"/>
      <c r="W152" s="278"/>
      <c r="X152" s="201"/>
    </row>
    <row r="153" spans="1:24" s="192" customFormat="1" ht="32.1" hidden="1" customHeight="1">
      <c r="A153" s="232"/>
      <c r="B153" s="194"/>
      <c r="C153" s="448"/>
      <c r="D153" s="504"/>
      <c r="E153" s="518"/>
      <c r="F153" s="274"/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6"/>
      <c r="U153" s="270"/>
      <c r="V153" s="277"/>
      <c r="W153" s="278"/>
      <c r="X153" s="201"/>
    </row>
    <row r="154" spans="1:24" s="192" customFormat="1" ht="32.1" hidden="1" customHeight="1">
      <c r="A154" s="232"/>
      <c r="B154" s="194"/>
      <c r="C154" s="448"/>
      <c r="D154" s="504"/>
      <c r="E154" s="518"/>
      <c r="F154" s="274"/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6"/>
      <c r="U154" s="270"/>
      <c r="V154" s="277"/>
      <c r="W154" s="278"/>
      <c r="X154" s="201"/>
    </row>
    <row r="155" spans="1:24" s="192" customFormat="1" ht="32.1" hidden="1" customHeight="1">
      <c r="A155" s="193"/>
      <c r="B155" s="194"/>
      <c r="C155" s="448"/>
      <c r="D155" s="504"/>
      <c r="E155" s="518"/>
      <c r="F155" s="274"/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  <c r="T155" s="276"/>
      <c r="U155" s="270"/>
      <c r="V155" s="277"/>
      <c r="W155" s="278"/>
      <c r="X155" s="201"/>
    </row>
    <row r="156" spans="1:24" s="192" customFormat="1" ht="32.1" hidden="1" customHeight="1">
      <c r="A156" s="193"/>
      <c r="B156" s="194"/>
      <c r="C156" s="448"/>
      <c r="D156" s="504"/>
      <c r="E156" s="518"/>
      <c r="F156" s="274"/>
      <c r="G156" s="275"/>
      <c r="H156" s="275"/>
      <c r="I156" s="275"/>
      <c r="J156" s="275"/>
      <c r="K156" s="275"/>
      <c r="L156" s="275"/>
      <c r="M156" s="275"/>
      <c r="N156" s="275"/>
      <c r="O156" s="275"/>
      <c r="P156" s="275"/>
      <c r="Q156" s="275"/>
      <c r="R156" s="275"/>
      <c r="S156" s="275"/>
      <c r="T156" s="276"/>
      <c r="U156" s="270"/>
      <c r="V156" s="277"/>
      <c r="W156" s="278"/>
      <c r="X156" s="201"/>
    </row>
    <row r="157" spans="1:24" s="192" customFormat="1" ht="32.1" hidden="1" customHeight="1">
      <c r="A157" s="232"/>
      <c r="B157" s="194"/>
      <c r="C157" s="448"/>
      <c r="D157" s="504"/>
      <c r="E157" s="518"/>
      <c r="F157" s="274"/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6"/>
      <c r="U157" s="270"/>
      <c r="V157" s="277"/>
      <c r="W157" s="278"/>
      <c r="X157" s="201"/>
    </row>
    <row r="158" spans="1:24" s="286" customFormat="1" ht="32.1" hidden="1" customHeight="1">
      <c r="A158" s="279"/>
      <c r="B158" s="194"/>
      <c r="C158" s="505"/>
      <c r="D158" s="506"/>
      <c r="E158" s="518"/>
      <c r="F158" s="280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  <c r="S158" s="281"/>
      <c r="T158" s="282"/>
      <c r="U158" s="283"/>
      <c r="V158" s="284"/>
      <c r="W158" s="285"/>
      <c r="X158" s="201"/>
    </row>
    <row r="159" spans="1:24" s="286" customFormat="1" ht="32.1" hidden="1" customHeight="1">
      <c r="A159" s="279"/>
      <c r="B159" s="194"/>
      <c r="C159" s="505"/>
      <c r="D159" s="506"/>
      <c r="E159" s="518"/>
      <c r="F159" s="280"/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  <c r="Q159" s="281"/>
      <c r="R159" s="281"/>
      <c r="S159" s="281"/>
      <c r="T159" s="282"/>
      <c r="U159" s="283"/>
      <c r="V159" s="284"/>
      <c r="W159" s="285"/>
      <c r="X159" s="201"/>
    </row>
    <row r="160" spans="1:24" s="286" customFormat="1" ht="32.1" hidden="1" customHeight="1">
      <c r="A160" s="279"/>
      <c r="B160" s="194"/>
      <c r="C160" s="505"/>
      <c r="D160" s="506"/>
      <c r="E160" s="518"/>
      <c r="F160" s="280"/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  <c r="Q160" s="281"/>
      <c r="R160" s="281"/>
      <c r="S160" s="281"/>
      <c r="T160" s="282"/>
      <c r="U160" s="283"/>
      <c r="V160" s="284"/>
      <c r="W160" s="285"/>
      <c r="X160" s="201"/>
    </row>
    <row r="161" spans="1:26" s="286" customFormat="1" ht="32.1" hidden="1" customHeight="1">
      <c r="A161" s="279"/>
      <c r="B161" s="194"/>
      <c r="C161" s="505"/>
      <c r="D161" s="506"/>
      <c r="E161" s="518"/>
      <c r="F161" s="280"/>
      <c r="G161" s="281"/>
      <c r="H161" s="281"/>
      <c r="I161" s="281"/>
      <c r="J161" s="281"/>
      <c r="K161" s="281"/>
      <c r="L161" s="281"/>
      <c r="M161" s="281"/>
      <c r="N161" s="281"/>
      <c r="O161" s="281"/>
      <c r="P161" s="281"/>
      <c r="Q161" s="281"/>
      <c r="R161" s="281"/>
      <c r="S161" s="281"/>
      <c r="T161" s="282"/>
      <c r="U161" s="283"/>
      <c r="V161" s="284"/>
      <c r="W161" s="285"/>
      <c r="X161" s="201"/>
    </row>
    <row r="162" spans="1:26" s="286" customFormat="1" ht="32.1" hidden="1" customHeight="1">
      <c r="A162" s="279"/>
      <c r="B162" s="194"/>
      <c r="C162" s="505"/>
      <c r="D162" s="506"/>
      <c r="E162" s="518"/>
      <c r="F162" s="280"/>
      <c r="G162" s="281"/>
      <c r="H162" s="281"/>
      <c r="I162" s="281"/>
      <c r="J162" s="281"/>
      <c r="K162" s="281"/>
      <c r="L162" s="281"/>
      <c r="M162" s="281"/>
      <c r="N162" s="281"/>
      <c r="O162" s="281"/>
      <c r="P162" s="281"/>
      <c r="Q162" s="281"/>
      <c r="R162" s="281"/>
      <c r="S162" s="281"/>
      <c r="T162" s="282"/>
      <c r="U162" s="283"/>
      <c r="V162" s="284"/>
      <c r="W162" s="285"/>
      <c r="X162" s="201"/>
    </row>
    <row r="163" spans="1:26" s="286" customFormat="1" ht="32.1" hidden="1" customHeight="1">
      <c r="A163" s="279"/>
      <c r="B163" s="194"/>
      <c r="C163" s="505"/>
      <c r="D163" s="506"/>
      <c r="E163" s="518"/>
      <c r="F163" s="280"/>
      <c r="G163" s="281"/>
      <c r="H163" s="281"/>
      <c r="I163" s="281"/>
      <c r="J163" s="281"/>
      <c r="K163" s="281"/>
      <c r="L163" s="281"/>
      <c r="M163" s="281"/>
      <c r="N163" s="281"/>
      <c r="O163" s="281"/>
      <c r="P163" s="281"/>
      <c r="Q163" s="281"/>
      <c r="R163" s="281"/>
      <c r="S163" s="281"/>
      <c r="T163" s="282"/>
      <c r="U163" s="283"/>
      <c r="V163" s="284"/>
      <c r="W163" s="285"/>
      <c r="X163" s="201"/>
    </row>
    <row r="164" spans="1:26" s="286" customFormat="1" ht="32.1" hidden="1" customHeight="1">
      <c r="A164" s="279"/>
      <c r="B164" s="194"/>
      <c r="C164" s="505"/>
      <c r="D164" s="506"/>
      <c r="E164" s="518"/>
      <c r="F164" s="280"/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  <c r="Q164" s="281"/>
      <c r="R164" s="281"/>
      <c r="S164" s="281"/>
      <c r="T164" s="282"/>
      <c r="U164" s="283"/>
      <c r="V164" s="284"/>
      <c r="W164" s="285"/>
      <c r="X164" s="201"/>
    </row>
    <row r="165" spans="1:26" s="286" customFormat="1" ht="32.1" hidden="1" customHeight="1">
      <c r="A165" s="287"/>
      <c r="B165" s="258"/>
      <c r="C165" s="514"/>
      <c r="D165" s="515"/>
      <c r="E165" s="518"/>
      <c r="F165" s="288"/>
      <c r="G165" s="289"/>
      <c r="H165" s="289"/>
      <c r="I165" s="289"/>
      <c r="J165" s="289"/>
      <c r="K165" s="289"/>
      <c r="L165" s="289"/>
      <c r="M165" s="289"/>
      <c r="N165" s="289"/>
      <c r="O165" s="289"/>
      <c r="P165" s="289"/>
      <c r="Q165" s="289"/>
      <c r="R165" s="289"/>
      <c r="S165" s="289"/>
      <c r="T165" s="290"/>
      <c r="U165" s="283"/>
      <c r="V165" s="284"/>
      <c r="W165" s="285"/>
      <c r="X165" s="201"/>
    </row>
    <row r="166" spans="1:26" s="286" customFormat="1" ht="32.1" hidden="1" customHeight="1">
      <c r="A166" s="291"/>
      <c r="B166" s="266"/>
      <c r="C166" s="516"/>
      <c r="D166" s="517"/>
      <c r="E166" s="518"/>
      <c r="F166" s="292"/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4"/>
      <c r="U166" s="283"/>
      <c r="V166" s="284"/>
      <c r="W166" s="285"/>
      <c r="X166" s="201"/>
    </row>
    <row r="167" spans="1:26" s="286" customFormat="1" ht="32.1" hidden="1" customHeight="1">
      <c r="A167" s="279"/>
      <c r="B167" s="194"/>
      <c r="C167" s="510"/>
      <c r="D167" s="511"/>
      <c r="E167" s="518"/>
      <c r="F167" s="280"/>
      <c r="G167" s="281"/>
      <c r="H167" s="281"/>
      <c r="I167" s="281"/>
      <c r="J167" s="281"/>
      <c r="K167" s="281"/>
      <c r="L167" s="281"/>
      <c r="M167" s="281"/>
      <c r="N167" s="281"/>
      <c r="O167" s="281"/>
      <c r="P167" s="281"/>
      <c r="Q167" s="281"/>
      <c r="R167" s="281"/>
      <c r="S167" s="281"/>
      <c r="T167" s="282"/>
      <c r="U167" s="283"/>
      <c r="V167" s="284"/>
      <c r="W167" s="285"/>
      <c r="X167" s="201"/>
    </row>
    <row r="168" spans="1:26" s="286" customFormat="1" ht="32.1" hidden="1" customHeight="1">
      <c r="A168" s="279"/>
      <c r="B168" s="194"/>
      <c r="C168" s="510"/>
      <c r="D168" s="511"/>
      <c r="E168" s="518"/>
      <c r="F168" s="280"/>
      <c r="G168" s="281"/>
      <c r="H168" s="281"/>
      <c r="I168" s="281"/>
      <c r="J168" s="281"/>
      <c r="K168" s="281"/>
      <c r="L168" s="281"/>
      <c r="M168" s="281"/>
      <c r="N168" s="281"/>
      <c r="O168" s="281"/>
      <c r="P168" s="281"/>
      <c r="Q168" s="281"/>
      <c r="R168" s="281"/>
      <c r="S168" s="281"/>
      <c r="T168" s="282"/>
      <c r="U168" s="283"/>
      <c r="V168" s="284"/>
      <c r="W168" s="285"/>
      <c r="X168" s="201"/>
    </row>
    <row r="169" spans="1:26" s="286" customFormat="1" ht="32.1" hidden="1" customHeight="1">
      <c r="A169" s="279"/>
      <c r="B169" s="194"/>
      <c r="C169" s="510"/>
      <c r="D169" s="511"/>
      <c r="E169" s="518"/>
      <c r="F169" s="280"/>
      <c r="G169" s="281"/>
      <c r="H169" s="281"/>
      <c r="I169" s="281"/>
      <c r="J169" s="281"/>
      <c r="K169" s="281"/>
      <c r="L169" s="281"/>
      <c r="M169" s="281"/>
      <c r="N169" s="281"/>
      <c r="O169" s="281"/>
      <c r="P169" s="281"/>
      <c r="Q169" s="281"/>
      <c r="R169" s="281"/>
      <c r="S169" s="281"/>
      <c r="T169" s="282"/>
      <c r="U169" s="283"/>
      <c r="V169" s="284"/>
      <c r="W169" s="285"/>
      <c r="X169" s="201"/>
    </row>
    <row r="170" spans="1:26" s="286" customFormat="1" ht="32.1" hidden="1" customHeight="1">
      <c r="A170" s="279"/>
      <c r="B170" s="194"/>
      <c r="C170" s="510"/>
      <c r="D170" s="511"/>
      <c r="E170" s="518"/>
      <c r="F170" s="280"/>
      <c r="G170" s="281"/>
      <c r="H170" s="281"/>
      <c r="I170" s="281"/>
      <c r="J170" s="281"/>
      <c r="K170" s="281"/>
      <c r="L170" s="281"/>
      <c r="M170" s="281"/>
      <c r="N170" s="281"/>
      <c r="O170" s="281"/>
      <c r="P170" s="281"/>
      <c r="Q170" s="281"/>
      <c r="R170" s="281"/>
      <c r="S170" s="281"/>
      <c r="T170" s="282"/>
      <c r="U170" s="283"/>
      <c r="V170" s="284"/>
      <c r="W170" s="285"/>
      <c r="X170" s="201"/>
    </row>
    <row r="171" spans="1:26" s="286" customFormat="1" ht="32.1" hidden="1" customHeight="1">
      <c r="A171" s="287"/>
      <c r="B171" s="258"/>
      <c r="C171" s="512"/>
      <c r="D171" s="513"/>
      <c r="E171" s="518"/>
      <c r="F171" s="288"/>
      <c r="G171" s="289"/>
      <c r="H171" s="289"/>
      <c r="I171" s="289"/>
      <c r="J171" s="289"/>
      <c r="K171" s="289"/>
      <c r="L171" s="289"/>
      <c r="M171" s="289"/>
      <c r="N171" s="289"/>
      <c r="O171" s="289"/>
      <c r="P171" s="289"/>
      <c r="Q171" s="289"/>
      <c r="R171" s="289"/>
      <c r="S171" s="289"/>
      <c r="T171" s="290"/>
      <c r="U171" s="283"/>
      <c r="V171" s="295"/>
      <c r="W171" s="296"/>
      <c r="X171" s="264"/>
    </row>
    <row r="172" spans="1:26" s="297" customFormat="1" ht="32.1" customHeight="1" thickBot="1">
      <c r="A172" s="426"/>
      <c r="B172" s="427"/>
      <c r="C172" s="427"/>
      <c r="D172" s="427"/>
      <c r="E172" s="428"/>
      <c r="F172" s="429"/>
      <c r="G172" s="429"/>
      <c r="H172" s="429"/>
      <c r="I172" s="429"/>
      <c r="J172" s="429"/>
      <c r="K172" s="429"/>
      <c r="L172" s="429"/>
      <c r="M172" s="429"/>
      <c r="N172" s="429"/>
      <c r="O172" s="429"/>
      <c r="P172" s="429"/>
      <c r="Q172" s="429"/>
      <c r="R172" s="429"/>
      <c r="S172" s="429"/>
      <c r="T172" s="430"/>
      <c r="V172" s="298"/>
      <c r="W172" s="299"/>
      <c r="X172" s="300"/>
    </row>
    <row r="173" spans="1:26" s="311" customFormat="1" ht="32.1" customHeight="1">
      <c r="A173" s="301">
        <v>2017</v>
      </c>
      <c r="B173" s="301">
        <v>2012</v>
      </c>
      <c r="C173" s="431" t="s">
        <v>94</v>
      </c>
      <c r="D173" s="432"/>
      <c r="E173" s="433"/>
      <c r="F173" s="302">
        <f t="shared" ref="F173:T173" si="6">SUM(F113:F150)</f>
        <v>0</v>
      </c>
      <c r="G173" s="303">
        <f t="shared" si="6"/>
        <v>0</v>
      </c>
      <c r="H173" s="303">
        <f t="shared" si="6"/>
        <v>0</v>
      </c>
      <c r="I173" s="303">
        <f t="shared" si="6"/>
        <v>0</v>
      </c>
      <c r="J173" s="303">
        <f t="shared" si="6"/>
        <v>0</v>
      </c>
      <c r="K173" s="303">
        <f t="shared" si="6"/>
        <v>0</v>
      </c>
      <c r="L173" s="303">
        <f t="shared" si="6"/>
        <v>0</v>
      </c>
      <c r="M173" s="303">
        <f t="shared" si="6"/>
        <v>0</v>
      </c>
      <c r="N173" s="303">
        <f t="shared" si="6"/>
        <v>0</v>
      </c>
      <c r="O173" s="303">
        <f t="shared" si="6"/>
        <v>0</v>
      </c>
      <c r="P173" s="303">
        <f t="shared" si="6"/>
        <v>0</v>
      </c>
      <c r="Q173" s="303">
        <f t="shared" si="6"/>
        <v>0</v>
      </c>
      <c r="R173" s="303">
        <f t="shared" si="6"/>
        <v>0</v>
      </c>
      <c r="S173" s="303">
        <f t="shared" si="6"/>
        <v>0</v>
      </c>
      <c r="T173" s="304">
        <f t="shared" si="6"/>
        <v>0</v>
      </c>
      <c r="U173" s="305"/>
      <c r="V173" s="306">
        <f>SUM(F173:T173)</f>
        <v>0</v>
      </c>
      <c r="W173" s="307" t="s">
        <v>95</v>
      </c>
      <c r="X173" s="308">
        <f>SUM(X113:X150)</f>
        <v>0</v>
      </c>
      <c r="Y173" s="309"/>
      <c r="Z173" s="310"/>
    </row>
    <row r="174" spans="1:26" s="311" customFormat="1" ht="32.1" customHeight="1">
      <c r="A174" s="312" t="s">
        <v>96</v>
      </c>
      <c r="B174" s="312" t="s">
        <v>96</v>
      </c>
      <c r="C174" s="435" t="s">
        <v>97</v>
      </c>
      <c r="D174" s="436"/>
      <c r="E174" s="433"/>
      <c r="F174" s="313">
        <f t="shared" ref="F174:T174" si="7">SUM(F173*50)</f>
        <v>0</v>
      </c>
      <c r="G174" s="314">
        <f t="shared" si="7"/>
        <v>0</v>
      </c>
      <c r="H174" s="314">
        <f t="shared" si="7"/>
        <v>0</v>
      </c>
      <c r="I174" s="314">
        <f t="shared" si="7"/>
        <v>0</v>
      </c>
      <c r="J174" s="314">
        <f t="shared" si="7"/>
        <v>0</v>
      </c>
      <c r="K174" s="314">
        <f t="shared" si="7"/>
        <v>0</v>
      </c>
      <c r="L174" s="314">
        <f t="shared" si="7"/>
        <v>0</v>
      </c>
      <c r="M174" s="314">
        <f t="shared" si="7"/>
        <v>0</v>
      </c>
      <c r="N174" s="314">
        <f t="shared" si="7"/>
        <v>0</v>
      </c>
      <c r="O174" s="314">
        <f t="shared" si="7"/>
        <v>0</v>
      </c>
      <c r="P174" s="314">
        <f t="shared" si="7"/>
        <v>0</v>
      </c>
      <c r="Q174" s="314">
        <f t="shared" si="7"/>
        <v>0</v>
      </c>
      <c r="R174" s="314">
        <f t="shared" si="7"/>
        <v>0</v>
      </c>
      <c r="S174" s="314">
        <f t="shared" si="7"/>
        <v>0</v>
      </c>
      <c r="T174" s="315">
        <f t="shared" si="7"/>
        <v>0</v>
      </c>
      <c r="U174" s="305"/>
      <c r="V174" s="316">
        <f>SUM(F174:T174)</f>
        <v>0</v>
      </c>
      <c r="W174" s="317" t="s">
        <v>98</v>
      </c>
      <c r="X174" s="318">
        <f>SUM(X173*50)</f>
        <v>0</v>
      </c>
      <c r="Y174" s="319"/>
    </row>
    <row r="175" spans="1:26" s="311" customFormat="1" ht="32.1" customHeight="1" thickBot="1">
      <c r="A175" s="320" t="s">
        <v>99</v>
      </c>
      <c r="B175" s="320" t="s">
        <v>99</v>
      </c>
      <c r="C175" s="437" t="s">
        <v>100</v>
      </c>
      <c r="D175" s="438"/>
      <c r="E175" s="434"/>
      <c r="F175" s="321">
        <f t="shared" ref="F175:T175" si="8">SUM(F174*200)</f>
        <v>0</v>
      </c>
      <c r="G175" s="322">
        <f t="shared" si="8"/>
        <v>0</v>
      </c>
      <c r="H175" s="322">
        <f t="shared" si="8"/>
        <v>0</v>
      </c>
      <c r="I175" s="322">
        <f t="shared" si="8"/>
        <v>0</v>
      </c>
      <c r="J175" s="322">
        <f t="shared" si="8"/>
        <v>0</v>
      </c>
      <c r="K175" s="322">
        <f t="shared" si="8"/>
        <v>0</v>
      </c>
      <c r="L175" s="322">
        <f t="shared" si="8"/>
        <v>0</v>
      </c>
      <c r="M175" s="322">
        <f t="shared" si="8"/>
        <v>0</v>
      </c>
      <c r="N175" s="322">
        <f t="shared" si="8"/>
        <v>0</v>
      </c>
      <c r="O175" s="322">
        <f t="shared" si="8"/>
        <v>0</v>
      </c>
      <c r="P175" s="322">
        <f t="shared" si="8"/>
        <v>0</v>
      </c>
      <c r="Q175" s="322">
        <f t="shared" si="8"/>
        <v>0</v>
      </c>
      <c r="R175" s="322">
        <f t="shared" si="8"/>
        <v>0</v>
      </c>
      <c r="S175" s="322">
        <f t="shared" si="8"/>
        <v>0</v>
      </c>
      <c r="T175" s="323">
        <f t="shared" si="8"/>
        <v>0</v>
      </c>
      <c r="U175" s="305"/>
      <c r="V175" s="324">
        <f>SUM(F175:T175)</f>
        <v>0</v>
      </c>
      <c r="W175" s="325" t="s">
        <v>101</v>
      </c>
      <c r="X175" s="326">
        <f>SUM(X174*200)</f>
        <v>0</v>
      </c>
      <c r="Y175" s="309"/>
    </row>
    <row r="176" spans="1:26" s="80" customFormat="1" ht="17.25" customHeight="1">
      <c r="A176" s="85"/>
      <c r="B176" s="85"/>
      <c r="C176" s="85"/>
      <c r="D176" s="85"/>
      <c r="E176" s="86"/>
      <c r="F176" s="87"/>
      <c r="G176" s="88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V176" s="89"/>
      <c r="W176" s="90"/>
      <c r="X176" s="90"/>
    </row>
    <row r="177" spans="1:26" s="7" customFormat="1" ht="15">
      <c r="A177" s="7" t="s">
        <v>7</v>
      </c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V177" s="92"/>
      <c r="W177" s="91"/>
      <c r="X177" s="91"/>
    </row>
    <row r="178" spans="1:26" s="7" customFormat="1" ht="25.5" customHeight="1">
      <c r="A178" s="93" t="s">
        <v>4</v>
      </c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4"/>
      <c r="W178" s="95"/>
      <c r="X178" s="95"/>
      <c r="Y178" s="95"/>
      <c r="Z178" s="95"/>
    </row>
    <row r="179" spans="1:26" s="7" customFormat="1" ht="27" customHeight="1">
      <c r="A179" s="478" t="s">
        <v>66</v>
      </c>
      <c r="B179" s="478"/>
      <c r="C179" s="478"/>
      <c r="D179" s="478"/>
      <c r="E179" s="478"/>
      <c r="F179" s="478"/>
      <c r="G179" s="478"/>
      <c r="H179" s="478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7"/>
      <c r="W179" s="95"/>
      <c r="X179" s="96"/>
      <c r="Y179" s="96"/>
      <c r="Z179" s="96"/>
    </row>
    <row r="180" spans="1:26" s="7" customFormat="1" ht="15">
      <c r="A180" s="95"/>
      <c r="C180" s="98"/>
      <c r="D180" s="98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9"/>
      <c r="W180" s="95"/>
      <c r="X180" s="95"/>
      <c r="Y180" s="95"/>
      <c r="Z180" s="95"/>
    </row>
    <row r="181" spans="1:26" s="7" customFormat="1" ht="15">
      <c r="A181" s="93" t="s">
        <v>5</v>
      </c>
      <c r="B181" s="93"/>
      <c r="C181" s="93"/>
      <c r="D181" s="93"/>
      <c r="E181" s="93"/>
      <c r="F181" s="93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9"/>
      <c r="W181" s="95"/>
      <c r="X181" s="95"/>
      <c r="Y181" s="95"/>
      <c r="Z181" s="95"/>
    </row>
    <row r="182" spans="1:26" s="62" customFormat="1" ht="14.25">
      <c r="A182" s="100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V182" s="102"/>
      <c r="W182" s="101"/>
      <c r="X182" s="101"/>
    </row>
  </sheetData>
  <mergeCells count="164">
    <mergeCell ref="C173:D173"/>
    <mergeCell ref="E173:E175"/>
    <mergeCell ref="C174:D174"/>
    <mergeCell ref="C175:D175"/>
    <mergeCell ref="A179:H179"/>
    <mergeCell ref="A40:O40"/>
    <mergeCell ref="C167:D167"/>
    <mergeCell ref="C168:D168"/>
    <mergeCell ref="C169:D169"/>
    <mergeCell ref="C170:D170"/>
    <mergeCell ref="C159:D159"/>
    <mergeCell ref="C160:D160"/>
    <mergeCell ref="C171:D171"/>
    <mergeCell ref="A172:T172"/>
    <mergeCell ref="C161:D161"/>
    <mergeCell ref="C162:D162"/>
    <mergeCell ref="C163:D163"/>
    <mergeCell ref="C164:D164"/>
    <mergeCell ref="C165:D165"/>
    <mergeCell ref="C166:D166"/>
    <mergeCell ref="C150:D150"/>
    <mergeCell ref="E150:E171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45:D145"/>
    <mergeCell ref="C146:D146"/>
    <mergeCell ref="C147:D147"/>
    <mergeCell ref="C148:D148"/>
    <mergeCell ref="C149:D149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2:D132"/>
    <mergeCell ref="C131:D131"/>
    <mergeCell ref="C126:D126"/>
    <mergeCell ref="C121:D121"/>
    <mergeCell ref="C122:D122"/>
    <mergeCell ref="C123:D123"/>
    <mergeCell ref="C124:D124"/>
    <mergeCell ref="C125:D125"/>
    <mergeCell ref="C114:D114"/>
    <mergeCell ref="C116:D116"/>
    <mergeCell ref="C117:D117"/>
    <mergeCell ref="C118:D118"/>
    <mergeCell ref="C119:D119"/>
    <mergeCell ref="C120:D120"/>
    <mergeCell ref="C108:D108"/>
    <mergeCell ref="C109:D109"/>
    <mergeCell ref="C110:D110"/>
    <mergeCell ref="C111:D111"/>
    <mergeCell ref="C112:D112"/>
    <mergeCell ref="C113:D113"/>
    <mergeCell ref="C115:D115"/>
    <mergeCell ref="A96:H96"/>
    <mergeCell ref="A103:M103"/>
    <mergeCell ref="C104:D104"/>
    <mergeCell ref="C105:D105"/>
    <mergeCell ref="C106:D106"/>
    <mergeCell ref="C107:D107"/>
    <mergeCell ref="C87:D87"/>
    <mergeCell ref="C88:D88"/>
    <mergeCell ref="A89:T89"/>
    <mergeCell ref="C90:D90"/>
    <mergeCell ref="E90:E92"/>
    <mergeCell ref="C91:D91"/>
    <mergeCell ref="C92:D92"/>
    <mergeCell ref="C66:D66"/>
    <mergeCell ref="C67:D67"/>
    <mergeCell ref="E68:E88"/>
    <mergeCell ref="C68:D68"/>
    <mergeCell ref="C69:D69"/>
    <mergeCell ref="C70:D70"/>
    <mergeCell ref="C71:D71"/>
    <mergeCell ref="C72:D72"/>
    <mergeCell ref="C73:D73"/>
    <mergeCell ref="C74:D74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4:D64"/>
    <mergeCell ref="C65:D65"/>
    <mergeCell ref="C63:D63"/>
    <mergeCell ref="C57:D57"/>
    <mergeCell ref="C58:D58"/>
    <mergeCell ref="C59:D59"/>
    <mergeCell ref="C60:D60"/>
    <mergeCell ref="C61:D61"/>
    <mergeCell ref="C62:D62"/>
    <mergeCell ref="C14:D14"/>
    <mergeCell ref="C13:D13"/>
    <mergeCell ref="C46:D46"/>
    <mergeCell ref="C53:D53"/>
    <mergeCell ref="C54:D54"/>
    <mergeCell ref="C55:D55"/>
    <mergeCell ref="C56:D56"/>
    <mergeCell ref="C50:D50"/>
    <mergeCell ref="C51:D51"/>
    <mergeCell ref="C52:D52"/>
    <mergeCell ref="C47:D47"/>
    <mergeCell ref="C48:D48"/>
    <mergeCell ref="C49:D49"/>
    <mergeCell ref="C41:D41"/>
    <mergeCell ref="C42:D42"/>
    <mergeCell ref="C43:D43"/>
    <mergeCell ref="C44:D44"/>
    <mergeCell ref="C45:D45"/>
    <mergeCell ref="C16:D16"/>
    <mergeCell ref="C24:D24"/>
    <mergeCell ref="C22:D22"/>
    <mergeCell ref="C25:D25"/>
    <mergeCell ref="C17:D17"/>
    <mergeCell ref="C15:D15"/>
    <mergeCell ref="C18:D18"/>
    <mergeCell ref="C23:D23"/>
    <mergeCell ref="C20:D20"/>
    <mergeCell ref="A33:H33"/>
    <mergeCell ref="A26:T26"/>
    <mergeCell ref="C27:D27"/>
    <mergeCell ref="E27:E29"/>
    <mergeCell ref="C28:D28"/>
    <mergeCell ref="C29:D29"/>
    <mergeCell ref="O31:X32"/>
    <mergeCell ref="C21:D21"/>
    <mergeCell ref="C19:D19"/>
    <mergeCell ref="C12:D12"/>
    <mergeCell ref="C11:D11"/>
    <mergeCell ref="A1:M1"/>
    <mergeCell ref="C2:D2"/>
    <mergeCell ref="C3:D3"/>
    <mergeCell ref="C4:D4"/>
    <mergeCell ref="C5:D5"/>
    <mergeCell ref="C10:D10"/>
    <mergeCell ref="C6:D6"/>
    <mergeCell ref="C7:D7"/>
    <mergeCell ref="C8:D8"/>
    <mergeCell ref="C9:D9"/>
  </mergeCells>
  <phoneticPr fontId="3" type="noConversion"/>
  <printOptions horizontalCentered="1" verticalCentered="1"/>
  <pageMargins left="0" right="0" top="0" bottom="0" header="0" footer="0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H13" sqref="H13"/>
    </sheetView>
  </sheetViews>
  <sheetFormatPr defaultRowHeight="16.5"/>
  <cols>
    <col min="1" max="1" width="24.25" customWidth="1"/>
    <col min="2" max="2" width="18.875" customWidth="1"/>
    <col min="3" max="3" width="14.75" customWidth="1"/>
    <col min="4" max="4" width="19.75" customWidth="1"/>
    <col min="5" max="5" width="21.75" customWidth="1"/>
    <col min="6" max="6" width="6.5" customWidth="1"/>
    <col min="7" max="10" width="18.625" customWidth="1"/>
  </cols>
  <sheetData>
    <row r="1" spans="1:5" ht="25.5">
      <c r="A1" s="366"/>
      <c r="B1" s="522" t="s">
        <v>115</v>
      </c>
      <c r="C1" s="522"/>
      <c r="D1" s="522"/>
      <c r="E1" s="367"/>
    </row>
    <row r="2" spans="1:5" ht="25.5">
      <c r="A2" s="368"/>
      <c r="B2" s="522"/>
      <c r="C2" s="522"/>
      <c r="D2" s="522"/>
      <c r="E2" s="367"/>
    </row>
    <row r="3" spans="1:5">
      <c r="A3" s="368"/>
      <c r="B3" s="523" t="s">
        <v>116</v>
      </c>
      <c r="C3" s="523"/>
      <c r="D3" s="523"/>
      <c r="E3" s="369"/>
    </row>
    <row r="4" spans="1:5">
      <c r="A4" s="370"/>
      <c r="B4" s="523" t="s">
        <v>121</v>
      </c>
      <c r="C4" s="523"/>
      <c r="D4" s="523"/>
      <c r="E4" s="369"/>
    </row>
    <row r="5" spans="1:5">
      <c r="A5" s="370"/>
      <c r="B5" s="523" t="s">
        <v>117</v>
      </c>
      <c r="C5" s="523"/>
      <c r="D5" s="523"/>
      <c r="E5" s="369"/>
    </row>
    <row r="6" spans="1:5">
      <c r="A6" s="371"/>
      <c r="B6" s="372"/>
      <c r="C6" s="372"/>
      <c r="D6" s="373"/>
      <c r="E6" s="374"/>
    </row>
    <row r="7" spans="1:5" ht="16.5" customHeight="1">
      <c r="A7" s="524" t="s">
        <v>118</v>
      </c>
      <c r="B7" s="521"/>
      <c r="C7" s="521"/>
      <c r="D7" s="521"/>
      <c r="E7" s="372"/>
    </row>
    <row r="8" spans="1:5">
      <c r="A8" s="521" t="s">
        <v>119</v>
      </c>
      <c r="B8" s="521"/>
      <c r="C8" s="521"/>
      <c r="D8" s="521"/>
      <c r="E8" s="372"/>
    </row>
    <row r="9" spans="1:5">
      <c r="A9" s="376"/>
      <c r="B9" s="376"/>
      <c r="C9" s="376"/>
      <c r="D9" s="373"/>
      <c r="E9" s="373"/>
    </row>
    <row r="10" spans="1:5">
      <c r="A10" s="377"/>
      <c r="B10" s="526" t="s">
        <v>129</v>
      </c>
      <c r="C10" s="526"/>
      <c r="D10" s="526"/>
      <c r="E10" s="378"/>
    </row>
    <row r="11" spans="1:5">
      <c r="A11" s="377"/>
      <c r="B11" s="379"/>
      <c r="C11" s="379"/>
      <c r="D11" s="379"/>
      <c r="E11" s="379"/>
    </row>
    <row r="12" spans="1:5" ht="17.25" thickBot="1">
      <c r="A12" s="521"/>
      <c r="B12" s="521"/>
      <c r="C12" s="521"/>
      <c r="D12" s="521"/>
      <c r="E12" s="372"/>
    </row>
    <row r="13" spans="1:5" s="5" customFormat="1" ht="63.75" thickBot="1">
      <c r="A13" s="390" t="s">
        <v>128</v>
      </c>
      <c r="B13" s="391" t="s">
        <v>122</v>
      </c>
      <c r="C13" s="389" t="s">
        <v>123</v>
      </c>
      <c r="D13" s="389" t="s">
        <v>125</v>
      </c>
      <c r="E13" s="388" t="s">
        <v>127</v>
      </c>
    </row>
    <row r="14" spans="1:5" s="3" customFormat="1" ht="35.1" customHeight="1">
      <c r="A14" s="381" t="s">
        <v>124</v>
      </c>
      <c r="B14" s="396" t="s">
        <v>131</v>
      </c>
      <c r="C14" s="392">
        <v>20</v>
      </c>
      <c r="D14" s="399">
        <v>31400</v>
      </c>
      <c r="E14" s="402">
        <v>23.8</v>
      </c>
    </row>
    <row r="15" spans="1:5" s="3" customFormat="1" ht="35.1" customHeight="1">
      <c r="A15" s="382" t="s">
        <v>73</v>
      </c>
      <c r="B15" s="397" t="s">
        <v>132</v>
      </c>
      <c r="C15" s="393">
        <v>20</v>
      </c>
      <c r="D15" s="400">
        <v>93800</v>
      </c>
      <c r="E15" s="405">
        <v>23.8</v>
      </c>
    </row>
    <row r="16" spans="1:5" s="3" customFormat="1" ht="35.1" customHeight="1">
      <c r="A16" s="382" t="s">
        <v>74</v>
      </c>
      <c r="B16" s="397" t="s">
        <v>132</v>
      </c>
      <c r="C16" s="394">
        <v>20</v>
      </c>
      <c r="D16" s="400">
        <v>25800</v>
      </c>
      <c r="E16" s="403">
        <v>23.6</v>
      </c>
    </row>
    <row r="17" spans="1:8" s="3" customFormat="1" ht="35.1" customHeight="1">
      <c r="A17" s="382" t="s">
        <v>75</v>
      </c>
      <c r="B17" s="397" t="s">
        <v>132</v>
      </c>
      <c r="C17" s="394">
        <v>20</v>
      </c>
      <c r="D17" s="400">
        <v>9040</v>
      </c>
      <c r="E17" s="403">
        <v>23.4</v>
      </c>
      <c r="H17" s="387"/>
    </row>
    <row r="18" spans="1:8" s="3" customFormat="1" ht="35.1" customHeight="1" thickBot="1">
      <c r="A18" s="383" t="s">
        <v>130</v>
      </c>
      <c r="B18" s="398" t="s">
        <v>132</v>
      </c>
      <c r="C18" s="395">
        <v>20</v>
      </c>
      <c r="D18" s="401">
        <v>52800</v>
      </c>
      <c r="E18" s="404">
        <v>23</v>
      </c>
    </row>
    <row r="19" spans="1:8" ht="46.5" customHeight="1">
      <c r="A19" s="524"/>
      <c r="B19" s="524"/>
      <c r="C19" s="524"/>
      <c r="D19" s="524"/>
      <c r="E19" s="524"/>
      <c r="F19" s="6"/>
    </row>
    <row r="20" spans="1:8">
      <c r="A20" s="384"/>
      <c r="B20" s="525"/>
      <c r="C20" s="525"/>
      <c r="D20" s="525"/>
      <c r="E20" s="384"/>
    </row>
    <row r="21" spans="1:8">
      <c r="A21" s="521" t="s">
        <v>126</v>
      </c>
      <c r="B21" s="521"/>
      <c r="C21" s="521"/>
      <c r="D21" s="521"/>
      <c r="E21" s="372"/>
    </row>
    <row r="22" spans="1:8">
      <c r="A22" s="380"/>
      <c r="B22" s="366"/>
      <c r="C22" s="385"/>
      <c r="D22" s="385"/>
      <c r="E22" s="385"/>
    </row>
    <row r="23" spans="1:8">
      <c r="A23" s="521"/>
      <c r="B23" s="521"/>
      <c r="C23" s="521"/>
      <c r="D23" s="385"/>
      <c r="E23" s="385"/>
    </row>
    <row r="24" spans="1:8">
      <c r="A24" s="375"/>
      <c r="B24" s="375"/>
      <c r="C24" s="375"/>
      <c r="D24" s="385"/>
      <c r="E24" s="385"/>
    </row>
    <row r="25" spans="1:8">
      <c r="A25" s="380"/>
      <c r="B25" s="372"/>
      <c r="C25" s="372"/>
      <c r="D25" s="385"/>
      <c r="E25" s="385"/>
    </row>
    <row r="26" spans="1:8">
      <c r="A26" s="380"/>
      <c r="B26" s="375"/>
      <c r="C26" s="375"/>
      <c r="D26" s="385"/>
      <c r="E26" s="385"/>
    </row>
    <row r="27" spans="1:8">
      <c r="A27" s="386" t="s">
        <v>120</v>
      </c>
      <c r="B27" s="386"/>
      <c r="C27" s="385"/>
      <c r="D27" s="385"/>
      <c r="E27" s="385"/>
    </row>
  </sheetData>
  <mergeCells count="13">
    <mergeCell ref="B20:D20"/>
    <mergeCell ref="A21:D21"/>
    <mergeCell ref="A23:C23"/>
    <mergeCell ref="B10:D10"/>
    <mergeCell ref="A12:B12"/>
    <mergeCell ref="C12:D12"/>
    <mergeCell ref="A19:E19"/>
    <mergeCell ref="A8:D8"/>
    <mergeCell ref="B1:D2"/>
    <mergeCell ref="B3:D3"/>
    <mergeCell ref="B4:D4"/>
    <mergeCell ref="B5:D5"/>
    <mergeCell ref="A7:D7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 Import Detail</vt:lpstr>
      <vt:lpstr>Year Return-2017</vt:lpstr>
      <vt:lpstr>Sheet1</vt:lpstr>
      <vt:lpstr>'2017 Import Detail'!Print_Area</vt:lpstr>
      <vt:lpstr>'Year Return-2017'!Print_Area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</dc:creator>
  <cp:lastModifiedBy>Veronica Adams</cp:lastModifiedBy>
  <cp:lastPrinted>2019-01-20T04:44:59Z</cp:lastPrinted>
  <dcterms:created xsi:type="dcterms:W3CDTF">2012-01-26T04:05:02Z</dcterms:created>
  <dcterms:modified xsi:type="dcterms:W3CDTF">2019-02-15T02:28:20Z</dcterms:modified>
</cp:coreProperties>
</file>