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oh.govt.nz\dfs-userdata\userstate\phimona\Desktop\"/>
    </mc:Choice>
  </mc:AlternateContent>
  <bookViews>
    <workbookView xWindow="0" yWindow="0" windowWidth="28800" windowHeight="12480"/>
  </bookViews>
  <sheets>
    <sheet name="% Crown for websi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<sst xmlns="http://schemas.openxmlformats.org/spreadsheetml/2006/main" count="41" uniqueCount="35">
  <si>
    <t>DHB</t>
  </si>
  <si>
    <t>11/12</t>
  </si>
  <si>
    <t>12/13</t>
  </si>
  <si>
    <t>13/14</t>
  </si>
  <si>
    <t>14/15</t>
  </si>
  <si>
    <t>15/16</t>
  </si>
  <si>
    <t>Increase</t>
  </si>
  <si>
    <t>11/12 to 15/16</t>
  </si>
  <si>
    <t>$m</t>
  </si>
  <si>
    <t>($m)</t>
  </si>
  <si>
    <t>(%)</t>
  </si>
  <si>
    <t>Auckland</t>
  </si>
  <si>
    <t>Bay of Plenty</t>
  </si>
  <si>
    <t>Canterbury</t>
  </si>
  <si>
    <t>Capital and Coast</t>
  </si>
  <si>
    <t>Counties Manukau</t>
  </si>
  <si>
    <t>Hawkes Bay</t>
  </si>
  <si>
    <t>Hutt Valley</t>
  </si>
  <si>
    <t>Lakes</t>
  </si>
  <si>
    <t>MidCentral</t>
  </si>
  <si>
    <t>Nelson Marlborough</t>
  </si>
  <si>
    <t>Northland</t>
  </si>
  <si>
    <t>South Canterbury</t>
  </si>
  <si>
    <t>Southern</t>
  </si>
  <si>
    <t>Tairawhiti</t>
  </si>
  <si>
    <t>Taranaki</t>
  </si>
  <si>
    <t>Waikato</t>
  </si>
  <si>
    <t>Wairarapa</t>
  </si>
  <si>
    <t>Waitemata</t>
  </si>
  <si>
    <t>West Coast</t>
  </si>
  <si>
    <t>Whanganui</t>
  </si>
  <si>
    <t>Grand Total</t>
  </si>
  <si>
    <t>Source: Health Sector - The Estimates of Appropriations, the Treasury, Wellington</t>
  </si>
  <si>
    <t>District Health Boards' Crown Funding, 2011/12 to 2015/16</t>
  </si>
  <si>
    <t>DHBs Crown Funding Crown Funding, 2011/12 to 2015/16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</si>
</sst>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#,##0.00_ ;[Red]\-#,##0.00\ 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166" fontId="0" fillId="0" borderId="0" xfId="0" applyNumberFormat="1" applyBorder="1"/>
    <xf numFmtId="166" fontId="0" fillId="0" borderId="3" xfId="0" applyNumberFormat="1" applyBorder="1"/>
    <xf numFmtId="0" fontId="3" fillId="0" borderId="1" xfId="0" applyFont="1" applyBorder="1" applyAlignment="1">
      <alignment horizontal="center"/>
    </xf>
    <xf numFmtId="164" fontId="0" fillId="0" borderId="0" xfId="1" applyNumberFormat="1" applyFont="1" applyBorder="1"/>
    <xf numFmtId="164" fontId="0" fillId="0" borderId="3" xfId="1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0"/>
  <sheetViews>
    <sheetView tabSelected="1" view="pageLayout" zoomScaleNormal="100" workbookViewId="0">
      <selection activeCell="H29" sqref="H29"/>
    </sheetView>
  </sheetViews>
  <sheetFormatPr defaultColWidth="9" defaultRowHeight="12.75" x14ac:dyDescent="0.2"/>
  <cols>
    <col min="1" max="1" width="21.28515625" customWidth="1"/>
    <col min="2" max="8" width="15.28515625" customWidth="1"/>
    <col min="9" max="9" width="17.7109375" bestFit="1" customWidth="1"/>
  </cols>
  <sheetData>
    <row r="2" spans="1:9" ht="18" x14ac:dyDescent="0.25">
      <c r="A2" s="1" t="s">
        <v>33</v>
      </c>
    </row>
    <row r="3" spans="1:9" x14ac:dyDescent="0.2">
      <c r="A3" s="2"/>
      <c r="B3" s="2"/>
      <c r="C3" s="2"/>
      <c r="D3" s="2"/>
      <c r="E3" s="2"/>
      <c r="F3" s="2"/>
      <c r="G3" s="2"/>
      <c r="H3" s="2"/>
    </row>
    <row r="4" spans="1:9" ht="15" x14ac:dyDescent="0.2">
      <c r="A4" s="9" t="s">
        <v>0</v>
      </c>
      <c r="B4" s="14" t="s">
        <v>34</v>
      </c>
      <c r="C4" s="14"/>
      <c r="D4" s="14"/>
      <c r="E4" s="14"/>
      <c r="F4" s="14"/>
      <c r="G4" s="14"/>
      <c r="H4" s="14"/>
    </row>
    <row r="5" spans="1:9" x14ac:dyDescent="0.2">
      <c r="A5" s="2"/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7" t="s">
        <v>6</v>
      </c>
      <c r="H5" s="7" t="s">
        <v>6</v>
      </c>
    </row>
    <row r="6" spans="1:9" x14ac:dyDescent="0.2">
      <c r="A6" s="2"/>
      <c r="B6" s="2"/>
      <c r="C6" s="2"/>
      <c r="D6" s="2"/>
      <c r="E6" s="2"/>
      <c r="F6" s="2"/>
      <c r="G6" s="6" t="s">
        <v>7</v>
      </c>
      <c r="H6" s="6" t="s">
        <v>7</v>
      </c>
      <c r="I6" s="3"/>
    </row>
    <row r="7" spans="1:9" x14ac:dyDescent="0.2">
      <c r="A7" s="10"/>
      <c r="B7" s="4" t="s">
        <v>8</v>
      </c>
      <c r="C7" s="4" t="s">
        <v>8</v>
      </c>
      <c r="D7" s="4" t="s">
        <v>8</v>
      </c>
      <c r="E7" s="4" t="s">
        <v>8</v>
      </c>
      <c r="F7" s="4" t="s">
        <v>8</v>
      </c>
      <c r="G7" s="4" t="s">
        <v>9</v>
      </c>
      <c r="H7" s="4" t="s">
        <v>10</v>
      </c>
    </row>
    <row r="8" spans="1:9" x14ac:dyDescent="0.2">
      <c r="A8" s="2" t="s">
        <v>11</v>
      </c>
      <c r="B8" s="12">
        <v>993.55700000000002</v>
      </c>
      <c r="C8" s="12">
        <v>1022.845</v>
      </c>
      <c r="D8" s="12">
        <v>1068.598</v>
      </c>
      <c r="E8" s="12">
        <v>1077.847</v>
      </c>
      <c r="F8" s="12">
        <v>1115.5550000000001</v>
      </c>
      <c r="G8" s="12">
        <f>F8-B8</f>
        <v>121.99800000000005</v>
      </c>
      <c r="H8" s="15">
        <f>G8/B8/100*100</f>
        <v>0.12278913036695434</v>
      </c>
    </row>
    <row r="9" spans="1:9" x14ac:dyDescent="0.2">
      <c r="A9" s="2" t="s">
        <v>12</v>
      </c>
      <c r="B9" s="12">
        <v>567.47400000000005</v>
      </c>
      <c r="C9" s="12">
        <v>583.03899999999999</v>
      </c>
      <c r="D9" s="12">
        <v>593.55600000000004</v>
      </c>
      <c r="E9" s="12">
        <v>613.33799999999997</v>
      </c>
      <c r="F9" s="12">
        <v>633.64800000000002</v>
      </c>
      <c r="G9" s="12">
        <f t="shared" ref="G9:G28" si="0">F9-B9</f>
        <v>66.173999999999978</v>
      </c>
      <c r="H9" s="15">
        <f>G9/B9/100*100</f>
        <v>0.11661150995464105</v>
      </c>
    </row>
    <row r="10" spans="1:9" x14ac:dyDescent="0.2">
      <c r="A10" s="2" t="s">
        <v>13</v>
      </c>
      <c r="B10" s="12">
        <v>1167.2909999999999</v>
      </c>
      <c r="C10" s="12">
        <v>1199.6610000000001</v>
      </c>
      <c r="D10" s="12">
        <v>1218.559</v>
      </c>
      <c r="E10" s="12">
        <v>1255.2850000000001</v>
      </c>
      <c r="F10" s="12">
        <v>1281.4259999999999</v>
      </c>
      <c r="G10" s="12">
        <f t="shared" si="0"/>
        <v>114.13499999999999</v>
      </c>
      <c r="H10" s="15">
        <f t="shared" ref="H10:H28" si="1">G10/B10/100*100</f>
        <v>9.7777674975648737E-2</v>
      </c>
    </row>
    <row r="11" spans="1:9" x14ac:dyDescent="0.2">
      <c r="A11" s="2" t="s">
        <v>14</v>
      </c>
      <c r="B11" s="12">
        <v>623.96</v>
      </c>
      <c r="C11" s="12">
        <v>639.98800000000006</v>
      </c>
      <c r="D11" s="12">
        <v>661.03700000000003</v>
      </c>
      <c r="E11" s="12">
        <v>678.65499999999997</v>
      </c>
      <c r="F11" s="12">
        <v>689.55399999999997</v>
      </c>
      <c r="G11" s="12">
        <f t="shared" si="0"/>
        <v>65.593999999999937</v>
      </c>
      <c r="H11" s="15">
        <f t="shared" si="1"/>
        <v>0.10512532854670159</v>
      </c>
    </row>
    <row r="12" spans="1:9" x14ac:dyDescent="0.2">
      <c r="A12" s="2" t="s">
        <v>15</v>
      </c>
      <c r="B12" s="12">
        <v>1121.4680000000001</v>
      </c>
      <c r="C12" s="12">
        <v>1172.6469999999999</v>
      </c>
      <c r="D12" s="12">
        <v>1203.3810000000001</v>
      </c>
      <c r="E12" s="12">
        <v>1244.046</v>
      </c>
      <c r="F12" s="12">
        <v>1268.4760000000001</v>
      </c>
      <c r="G12" s="12">
        <f t="shared" si="0"/>
        <v>147.00800000000004</v>
      </c>
      <c r="H12" s="15">
        <f t="shared" si="1"/>
        <v>0.13108532744581211</v>
      </c>
    </row>
    <row r="13" spans="1:9" x14ac:dyDescent="0.2">
      <c r="A13" s="2" t="s">
        <v>16</v>
      </c>
      <c r="B13" s="12">
        <v>406.75700000000001</v>
      </c>
      <c r="C13" s="12">
        <v>418.14499999999998</v>
      </c>
      <c r="D13" s="12">
        <v>430.35500000000002</v>
      </c>
      <c r="E13" s="12">
        <v>438.24799999999999</v>
      </c>
      <c r="F13" s="12">
        <v>457.12799999999999</v>
      </c>
      <c r="G13" s="12">
        <f t="shared" si="0"/>
        <v>50.370999999999981</v>
      </c>
      <c r="H13" s="15">
        <f t="shared" si="1"/>
        <v>0.12383560700860706</v>
      </c>
    </row>
    <row r="14" spans="1:9" x14ac:dyDescent="0.2">
      <c r="A14" s="2" t="s">
        <v>17</v>
      </c>
      <c r="B14" s="12">
        <v>333.34500000000003</v>
      </c>
      <c r="C14" s="12">
        <v>341.64600000000002</v>
      </c>
      <c r="D14" s="12">
        <v>346.01900000000001</v>
      </c>
      <c r="E14" s="12">
        <v>357.03899999999999</v>
      </c>
      <c r="F14" s="12">
        <v>363.55700000000002</v>
      </c>
      <c r="G14" s="12">
        <f t="shared" si="0"/>
        <v>30.211999999999989</v>
      </c>
      <c r="H14" s="15">
        <f t="shared" si="1"/>
        <v>9.063282785102518E-2</v>
      </c>
    </row>
    <row r="15" spans="1:9" x14ac:dyDescent="0.2">
      <c r="A15" s="2" t="s">
        <v>18</v>
      </c>
      <c r="B15" s="12">
        <v>260.13499999999999</v>
      </c>
      <c r="C15" s="12">
        <v>266.92500000000001</v>
      </c>
      <c r="D15" s="12">
        <v>272.75900000000001</v>
      </c>
      <c r="E15" s="12">
        <v>277.66000000000003</v>
      </c>
      <c r="F15" s="12">
        <v>283.48200000000003</v>
      </c>
      <c r="G15" s="12">
        <f t="shared" si="0"/>
        <v>23.347000000000037</v>
      </c>
      <c r="H15" s="15">
        <f t="shared" si="1"/>
        <v>8.9749553116651115E-2</v>
      </c>
    </row>
    <row r="16" spans="1:9" x14ac:dyDescent="0.2">
      <c r="A16" s="2" t="s">
        <v>19</v>
      </c>
      <c r="B16" s="12">
        <v>424.89299999999997</v>
      </c>
      <c r="C16" s="12">
        <v>439.19799999999998</v>
      </c>
      <c r="D16" s="12">
        <v>447.61399999999998</v>
      </c>
      <c r="E16" s="12">
        <v>457.06200000000001</v>
      </c>
      <c r="F16" s="12">
        <v>465.87</v>
      </c>
      <c r="G16" s="12">
        <f t="shared" si="0"/>
        <v>40.977000000000032</v>
      </c>
      <c r="H16" s="15">
        <f t="shared" si="1"/>
        <v>9.6440750965537295E-2</v>
      </c>
    </row>
    <row r="17" spans="1:9" x14ac:dyDescent="0.2">
      <c r="A17" s="2" t="s">
        <v>20</v>
      </c>
      <c r="B17" s="12">
        <v>345.26299999999998</v>
      </c>
      <c r="C17" s="12">
        <v>357.29199999999997</v>
      </c>
      <c r="D17" s="12">
        <v>367.52600000000001</v>
      </c>
      <c r="E17" s="12">
        <v>377.17599999999999</v>
      </c>
      <c r="F17" s="12">
        <v>393.161</v>
      </c>
      <c r="G17" s="12">
        <f t="shared" si="0"/>
        <v>47.898000000000025</v>
      </c>
      <c r="H17" s="15">
        <f t="shared" si="1"/>
        <v>0.13872902685778676</v>
      </c>
    </row>
    <row r="18" spans="1:9" x14ac:dyDescent="0.2">
      <c r="A18" s="2" t="s">
        <v>21</v>
      </c>
      <c r="B18" s="12">
        <v>448.202</v>
      </c>
      <c r="C18" s="12">
        <v>460.98500000000001</v>
      </c>
      <c r="D18" s="12">
        <v>474.887</v>
      </c>
      <c r="E18" s="12">
        <v>485.96600000000001</v>
      </c>
      <c r="F18" s="12">
        <v>509.30799999999999</v>
      </c>
      <c r="G18" s="12">
        <f t="shared" si="0"/>
        <v>61.105999999999995</v>
      </c>
      <c r="H18" s="15">
        <f t="shared" si="1"/>
        <v>0.13633584856827946</v>
      </c>
    </row>
    <row r="19" spans="1:9" x14ac:dyDescent="0.2">
      <c r="A19" s="2" t="s">
        <v>22</v>
      </c>
      <c r="B19" s="12">
        <v>152.762</v>
      </c>
      <c r="C19" s="12">
        <v>156.084</v>
      </c>
      <c r="D19" s="12">
        <v>160.922</v>
      </c>
      <c r="E19" s="12">
        <v>163.81800000000001</v>
      </c>
      <c r="F19" s="12">
        <v>167.37799999999999</v>
      </c>
      <c r="G19" s="12">
        <f t="shared" si="0"/>
        <v>14.615999999999985</v>
      </c>
      <c r="H19" s="15">
        <f t="shared" si="1"/>
        <v>9.5678244589622985E-2</v>
      </c>
    </row>
    <row r="20" spans="1:9" x14ac:dyDescent="0.2">
      <c r="A20" s="2" t="s">
        <v>23</v>
      </c>
      <c r="B20" s="12">
        <v>721.78399999999999</v>
      </c>
      <c r="C20" s="12">
        <v>741.68200000000002</v>
      </c>
      <c r="D20" s="12">
        <v>758.005</v>
      </c>
      <c r="E20" s="12">
        <v>772.13</v>
      </c>
      <c r="F20" s="12">
        <v>789.62300000000005</v>
      </c>
      <c r="G20" s="12">
        <f t="shared" si="0"/>
        <v>67.839000000000055</v>
      </c>
      <c r="H20" s="15">
        <f t="shared" si="1"/>
        <v>9.3987952074304854E-2</v>
      </c>
    </row>
    <row r="21" spans="1:9" x14ac:dyDescent="0.2">
      <c r="A21" s="2" t="s">
        <v>24</v>
      </c>
      <c r="B21" s="12">
        <v>133.429</v>
      </c>
      <c r="C21" s="12">
        <v>135.846</v>
      </c>
      <c r="D21" s="12">
        <v>141.22399999999999</v>
      </c>
      <c r="E21" s="12">
        <v>143.81200000000001</v>
      </c>
      <c r="F21" s="12">
        <v>146.81299999999999</v>
      </c>
      <c r="G21" s="12">
        <f t="shared" si="0"/>
        <v>13.383999999999986</v>
      </c>
      <c r="H21" s="15">
        <f t="shared" si="1"/>
        <v>0.10030802898920015</v>
      </c>
    </row>
    <row r="22" spans="1:9" x14ac:dyDescent="0.2">
      <c r="A22" s="2" t="s">
        <v>25</v>
      </c>
      <c r="B22" s="12">
        <v>282.86500000000001</v>
      </c>
      <c r="C22" s="12">
        <v>290.50599999999997</v>
      </c>
      <c r="D22" s="12">
        <v>296.02600000000001</v>
      </c>
      <c r="E22" s="12">
        <v>303.14800000000002</v>
      </c>
      <c r="F22" s="12">
        <v>317.71199999999999</v>
      </c>
      <c r="G22" s="12">
        <f t="shared" si="0"/>
        <v>34.84699999999998</v>
      </c>
      <c r="H22" s="15">
        <f t="shared" si="1"/>
        <v>0.12319304261750297</v>
      </c>
    </row>
    <row r="23" spans="1:9" x14ac:dyDescent="0.2">
      <c r="A23" s="2" t="s">
        <v>26</v>
      </c>
      <c r="B23" s="12">
        <v>924.12</v>
      </c>
      <c r="C23" s="12">
        <v>952.12199999999996</v>
      </c>
      <c r="D23" s="12">
        <v>977.88400000000001</v>
      </c>
      <c r="E23" s="12">
        <v>1009.624</v>
      </c>
      <c r="F23" s="12">
        <v>1040.0999999999999</v>
      </c>
      <c r="G23" s="12">
        <f t="shared" si="0"/>
        <v>115.9799999999999</v>
      </c>
      <c r="H23" s="15">
        <f t="shared" si="1"/>
        <v>0.12550318140501224</v>
      </c>
    </row>
    <row r="24" spans="1:9" x14ac:dyDescent="0.2">
      <c r="A24" s="2" t="s">
        <v>27</v>
      </c>
      <c r="B24" s="12">
        <v>112.529</v>
      </c>
      <c r="C24" s="12">
        <v>115.718</v>
      </c>
      <c r="D24" s="12">
        <v>119.191</v>
      </c>
      <c r="E24" s="12">
        <v>122.13800000000001</v>
      </c>
      <c r="F24" s="12">
        <v>127.81699999999999</v>
      </c>
      <c r="G24" s="12">
        <f t="shared" si="0"/>
        <v>15.287999999999997</v>
      </c>
      <c r="H24" s="15">
        <f t="shared" si="1"/>
        <v>0.13585831207955279</v>
      </c>
    </row>
    <row r="25" spans="1:9" x14ac:dyDescent="0.2">
      <c r="A25" s="2" t="s">
        <v>28</v>
      </c>
      <c r="B25" s="12">
        <v>1172.846</v>
      </c>
      <c r="C25" s="12">
        <v>1215.018</v>
      </c>
      <c r="D25" s="12">
        <v>1252.7919999999999</v>
      </c>
      <c r="E25" s="12">
        <v>1306.9369999999999</v>
      </c>
      <c r="F25" s="12">
        <v>1342.0719999999999</v>
      </c>
      <c r="G25" s="12">
        <f t="shared" si="0"/>
        <v>169.22599999999989</v>
      </c>
      <c r="H25" s="15">
        <f t="shared" si="1"/>
        <v>0.14428663268664418</v>
      </c>
    </row>
    <row r="26" spans="1:9" x14ac:dyDescent="0.2">
      <c r="A26" s="2" t="s">
        <v>29</v>
      </c>
      <c r="B26" s="12">
        <v>113.01300000000001</v>
      </c>
      <c r="C26" s="12">
        <v>114.532</v>
      </c>
      <c r="D26" s="12">
        <v>116.04600000000001</v>
      </c>
      <c r="E26" s="12">
        <v>119.15900000000001</v>
      </c>
      <c r="F26" s="12">
        <v>121.511</v>
      </c>
      <c r="G26" s="12">
        <f t="shared" si="0"/>
        <v>8.4979999999999905</v>
      </c>
      <c r="H26" s="15">
        <f t="shared" si="1"/>
        <v>7.5194889083556676E-2</v>
      </c>
    </row>
    <row r="27" spans="1:9" x14ac:dyDescent="0.2">
      <c r="A27" s="2" t="s">
        <v>30</v>
      </c>
      <c r="B27" s="12">
        <v>191.16300000000001</v>
      </c>
      <c r="C27" s="12">
        <v>195.39</v>
      </c>
      <c r="D27" s="12">
        <v>197.97800000000001</v>
      </c>
      <c r="E27" s="12">
        <v>201.64099999999999</v>
      </c>
      <c r="F27" s="12">
        <v>205.636</v>
      </c>
      <c r="G27" s="12">
        <f t="shared" si="0"/>
        <v>14.472999999999985</v>
      </c>
      <c r="H27" s="15">
        <f t="shared" si="1"/>
        <v>7.571025773816055E-2</v>
      </c>
    </row>
    <row r="28" spans="1:9" x14ac:dyDescent="0.2">
      <c r="A28" s="11" t="s">
        <v>31</v>
      </c>
      <c r="B28" s="13">
        <v>10496.856</v>
      </c>
      <c r="C28" s="13">
        <v>10819.269</v>
      </c>
      <c r="D28" s="13">
        <v>11104.359</v>
      </c>
      <c r="E28" s="13">
        <v>11404.728999999999</v>
      </c>
      <c r="F28" s="13">
        <v>11719.826999999999</v>
      </c>
      <c r="G28" s="13">
        <f t="shared" si="0"/>
        <v>1222.9709999999995</v>
      </c>
      <c r="H28" s="16">
        <f t="shared" si="1"/>
        <v>0.11650831448959569</v>
      </c>
      <c r="I28" s="5"/>
    </row>
    <row r="29" spans="1:9" x14ac:dyDescent="0.2">
      <c r="A29" s="8" t="s">
        <v>32</v>
      </c>
      <c r="B29" s="2"/>
      <c r="C29" s="2"/>
      <c r="D29" s="2"/>
      <c r="E29" s="2"/>
      <c r="F29" s="2"/>
      <c r="G29" s="2"/>
      <c r="H29" s="2"/>
    </row>
    <row r="30" spans="1:9" x14ac:dyDescent="0.2">
      <c r="A30" s="2"/>
      <c r="B30" s="2"/>
      <c r="C30" s="2"/>
      <c r="D30" s="2"/>
      <c r="E30" s="2"/>
      <c r="F30" s="2"/>
      <c r="G30" s="2"/>
      <c r="H30" s="2"/>
    </row>
  </sheetData>
  <mergeCells count="1">
    <mergeCell ref="B4:H4"/>
  </mergeCells>
  <pageMargins left="0.7" right="0.7" top="0.75" bottom="0.75" header="0.3" footer="0.3"/>
  <pageSetup paperSize="9" orientation="landscape" r:id="rId1"/>
  <headerFooter>
    <oddHeader xml:space="preserve">&amp;R&amp;14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% Crown for website</vt:lpstr>
    </vt:vector>
  </TitlesOfParts>
  <Company>Ministry of Health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Himona</dc:creator>
  <cp:lastModifiedBy>Peter Himona</cp:lastModifiedBy>
  <dcterms:created xsi:type="dcterms:W3CDTF">2017-05-22T03:40:57Z</dcterms:created>
  <dcterms:modified xsi:type="dcterms:W3CDTF">2017-07-13T02:16:18Z</dcterms:modified>
</cp:coreProperties>
</file>