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A:\Cancer\Cancer Selected Sites\2015\Final\"/>
    </mc:Choice>
  </mc:AlternateContent>
  <bookViews>
    <workbookView xWindow="75" yWindow="-135" windowWidth="23955" windowHeight="11820" tabRatio="721"/>
  </bookViews>
  <sheets>
    <sheet name="Cover" sheetId="13" r:id="rId1"/>
    <sheet name="Contents" sheetId="14" r:id="rId2"/>
    <sheet name="Colorectum" sheetId="1" r:id="rId3"/>
    <sheet name="Cervix" sheetId="2" r:id="rId4"/>
    <sheet name="Female breast" sheetId="3" r:id="rId5"/>
    <sheet name="Leukaemia" sheetId="7" r:id="rId6"/>
    <sheet name="Melanoma" sheetId="8" r:id="rId7"/>
    <sheet name="Prostate" sheetId="4" r:id="rId8"/>
    <sheet name="Lung" sheetId="9" r:id="rId9"/>
    <sheet name="Hodgkin" sheetId="10" r:id="rId10"/>
    <sheet name="Non-Hodgkin" sheetId="11" r:id="rId11"/>
    <sheet name="Myeloproliferative" sheetId="12" r:id="rId12"/>
    <sheet name="Population " sheetId="6" r:id="rId13"/>
  </sheets>
  <definedNames>
    <definedName name="_xlnm.Print_Area" localSheetId="11">Myeloproliferative!$A$1:$AR$54</definedName>
    <definedName name="_xlnm.Print_Area" localSheetId="10">'Non-Hodgkin'!$A$1:$AR$55</definedName>
  </definedNames>
  <calcPr calcId="152511"/>
</workbook>
</file>

<file path=xl/calcChain.xml><?xml version="1.0" encoding="utf-8"?>
<calcChain xmlns="http://schemas.openxmlformats.org/spreadsheetml/2006/main">
  <c r="Z27" i="10" l="1"/>
  <c r="AA27" i="10"/>
  <c r="AB27" i="10"/>
  <c r="AC27" i="10"/>
  <c r="AD27" i="10"/>
  <c r="AE27" i="10"/>
  <c r="AF27" i="10"/>
  <c r="AG27" i="10"/>
  <c r="AH27" i="10"/>
  <c r="AI27" i="10"/>
  <c r="AJ27" i="10"/>
  <c r="AK27" i="10"/>
  <c r="AL27" i="10"/>
  <c r="AM27" i="10"/>
  <c r="AN27" i="10"/>
  <c r="AO27" i="10"/>
  <c r="AP27" i="10"/>
  <c r="AQ27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A26" i="10"/>
  <c r="AB26" i="10"/>
  <c r="AC26" i="10"/>
  <c r="AD26" i="10"/>
  <c r="AE26" i="10"/>
  <c r="AF26" i="10"/>
  <c r="AG26" i="10"/>
  <c r="AH26" i="10"/>
  <c r="AI26" i="10"/>
  <c r="AJ26" i="10"/>
  <c r="AK26" i="10"/>
  <c r="AL26" i="10"/>
  <c r="AM26" i="10"/>
  <c r="AN26" i="10"/>
  <c r="AO26" i="10"/>
  <c r="AP26" i="10"/>
  <c r="AQ26" i="10"/>
  <c r="Z10" i="9"/>
  <c r="AA10" i="9"/>
  <c r="AB10" i="9"/>
  <c r="AC10" i="9"/>
  <c r="AD10" i="9"/>
  <c r="AE10" i="9"/>
  <c r="AF10" i="9"/>
  <c r="AG10" i="9"/>
  <c r="AH10" i="9"/>
  <c r="AI10" i="9"/>
  <c r="AJ10" i="9"/>
  <c r="AK10" i="9"/>
  <c r="AL10" i="9"/>
  <c r="AM10" i="9"/>
  <c r="AN10" i="9"/>
  <c r="AO10" i="9"/>
  <c r="AP10" i="9"/>
  <c r="AQ10" i="9"/>
  <c r="Z11" i="9"/>
  <c r="AA11" i="9"/>
  <c r="AB11" i="9"/>
  <c r="AC11" i="9"/>
  <c r="AD11" i="9"/>
  <c r="AE11" i="9"/>
  <c r="AF11" i="9"/>
  <c r="AG11" i="9"/>
  <c r="AH11" i="9"/>
  <c r="AI11" i="9"/>
  <c r="AJ11" i="9"/>
  <c r="AK11" i="9"/>
  <c r="AL11" i="9"/>
  <c r="AM11" i="9"/>
  <c r="AN11" i="9"/>
  <c r="AO11" i="9"/>
  <c r="AP11" i="9"/>
  <c r="AQ11" i="9"/>
  <c r="AA9" i="9"/>
  <c r="AB9" i="9"/>
  <c r="AC9" i="9"/>
  <c r="AD9" i="9"/>
  <c r="AE9" i="9"/>
  <c r="AF9" i="9"/>
  <c r="AG9" i="9"/>
  <c r="AH9" i="9"/>
  <c r="AI9" i="9"/>
  <c r="AJ9" i="9"/>
  <c r="AK9" i="9"/>
  <c r="AL9" i="9"/>
  <c r="AM9" i="9"/>
  <c r="AN9" i="9"/>
  <c r="AO9" i="9"/>
  <c r="AP9" i="9"/>
  <c r="AQ9" i="9"/>
  <c r="AA9" i="4"/>
  <c r="AB9" i="4"/>
  <c r="AC9" i="4"/>
  <c r="AD9" i="4"/>
  <c r="AE9" i="4"/>
  <c r="AF9" i="4"/>
  <c r="AG9" i="4"/>
  <c r="AH9" i="4"/>
  <c r="AI9" i="4"/>
  <c r="AJ9" i="4"/>
  <c r="AK9" i="4"/>
  <c r="AL9" i="4"/>
  <c r="AM9" i="4"/>
  <c r="AN9" i="4"/>
  <c r="AO9" i="4"/>
  <c r="AP9" i="4"/>
  <c r="AQ9" i="4"/>
  <c r="Z9" i="4"/>
  <c r="AE27" i="7"/>
  <c r="AF27" i="7"/>
  <c r="AG27" i="7"/>
  <c r="AH27" i="7"/>
  <c r="AI27" i="7"/>
  <c r="AJ27" i="7"/>
  <c r="AK27" i="7"/>
  <c r="AL27" i="7"/>
  <c r="AM27" i="7"/>
  <c r="AN27" i="7"/>
  <c r="AO27" i="7"/>
  <c r="AP27" i="7"/>
  <c r="AQ27" i="7"/>
  <c r="AE28" i="7"/>
  <c r="AF28" i="7"/>
  <c r="AG28" i="7"/>
  <c r="AH28" i="7"/>
  <c r="AI28" i="7"/>
  <c r="AJ28" i="7"/>
  <c r="AK28" i="7"/>
  <c r="AL28" i="7"/>
  <c r="AM28" i="7"/>
  <c r="AN28" i="7"/>
  <c r="AO28" i="7"/>
  <c r="AP28" i="7"/>
  <c r="AQ28" i="7"/>
  <c r="AF26" i="7"/>
  <c r="AG26" i="7"/>
  <c r="AH26" i="7"/>
  <c r="AI26" i="7"/>
  <c r="AJ26" i="7"/>
  <c r="AK26" i="7"/>
  <c r="AL26" i="7"/>
  <c r="AM26" i="7"/>
  <c r="AN26" i="7"/>
  <c r="AO26" i="7"/>
  <c r="AP26" i="7"/>
  <c r="AQ26" i="7"/>
  <c r="A17" i="14" l="1"/>
  <c r="A16" i="14"/>
  <c r="A15" i="14"/>
  <c r="A14" i="14"/>
  <c r="A13" i="14"/>
  <c r="A12" i="14"/>
  <c r="A11" i="14"/>
  <c r="A10" i="14"/>
  <c r="A9" i="14"/>
  <c r="A8" i="14"/>
  <c r="A7" i="14"/>
  <c r="AQ45" i="12" l="1"/>
  <c r="AA45" i="12"/>
  <c r="AB45" i="12"/>
  <c r="AC45" i="12"/>
  <c r="AD45" i="12"/>
  <c r="AE45" i="12"/>
  <c r="AF45" i="12"/>
  <c r="AG45" i="12"/>
  <c r="AH45" i="12"/>
  <c r="AI45" i="12"/>
  <c r="AJ45" i="12"/>
  <c r="AK45" i="12"/>
  <c r="AL45" i="12"/>
  <c r="AM45" i="12"/>
  <c r="AN45" i="12"/>
  <c r="AO45" i="12"/>
  <c r="AP45" i="12"/>
  <c r="AA44" i="12"/>
  <c r="AB44" i="12"/>
  <c r="AC44" i="12"/>
  <c r="AD44" i="12"/>
  <c r="AE44" i="12"/>
  <c r="AF44" i="12"/>
  <c r="AG44" i="12"/>
  <c r="AH44" i="12"/>
  <c r="AI44" i="12"/>
  <c r="AJ44" i="12"/>
  <c r="AK44" i="12"/>
  <c r="AL44" i="12"/>
  <c r="AM44" i="12"/>
  <c r="AN44" i="12"/>
  <c r="AO44" i="12"/>
  <c r="AP44" i="12"/>
  <c r="AQ44" i="12"/>
  <c r="AQ52" i="11"/>
  <c r="AQ54" i="11"/>
  <c r="AP54" i="11"/>
  <c r="AO54" i="11"/>
  <c r="AN54" i="11"/>
  <c r="AM54" i="11"/>
  <c r="AL54" i="11"/>
  <c r="AK54" i="11"/>
  <c r="AJ54" i="11"/>
  <c r="AI54" i="11"/>
  <c r="AH54" i="11"/>
  <c r="AG54" i="11"/>
  <c r="AF54" i="11"/>
  <c r="AE54" i="11"/>
  <c r="AD54" i="11"/>
  <c r="AC54" i="11"/>
  <c r="AB54" i="11"/>
  <c r="AA54" i="11"/>
  <c r="Z54" i="11"/>
  <c r="AQ53" i="11"/>
  <c r="AP53" i="11"/>
  <c r="AO53" i="11"/>
  <c r="AN53" i="11"/>
  <c r="AM53" i="11"/>
  <c r="AL53" i="11"/>
  <c r="AK53" i="11"/>
  <c r="AJ53" i="11"/>
  <c r="AI53" i="11"/>
  <c r="AH53" i="11"/>
  <c r="AG53" i="11"/>
  <c r="AF53" i="11"/>
  <c r="AE53" i="11"/>
  <c r="AD53" i="11"/>
  <c r="AC53" i="11"/>
  <c r="AB53" i="11"/>
  <c r="AA53" i="11"/>
  <c r="Z53" i="11"/>
  <c r="AP52" i="11"/>
  <c r="AO52" i="11"/>
  <c r="AN52" i="11"/>
  <c r="AM52" i="11"/>
  <c r="AL52" i="11"/>
  <c r="AK52" i="11"/>
  <c r="AJ52" i="11"/>
  <c r="AI52" i="11"/>
  <c r="AH52" i="11"/>
  <c r="AG52" i="11"/>
  <c r="AF52" i="11"/>
  <c r="AE52" i="11"/>
  <c r="AD52" i="11"/>
  <c r="AC52" i="11"/>
  <c r="AB52" i="11"/>
  <c r="AA52" i="11"/>
  <c r="Z52" i="11"/>
  <c r="AQ50" i="11"/>
  <c r="AP50" i="11"/>
  <c r="AO50" i="11"/>
  <c r="AN50" i="11"/>
  <c r="AM50" i="11"/>
  <c r="AL50" i="11"/>
  <c r="AK50" i="11"/>
  <c r="AJ50" i="11"/>
  <c r="AI50" i="11"/>
  <c r="AH50" i="11"/>
  <c r="AG50" i="11"/>
  <c r="AF50" i="11"/>
  <c r="AE50" i="11"/>
  <c r="AD50" i="11"/>
  <c r="AC50" i="11"/>
  <c r="AB50" i="11"/>
  <c r="AA50" i="11"/>
  <c r="Z50" i="11"/>
  <c r="AQ49" i="11"/>
  <c r="AP49" i="11"/>
  <c r="AO49" i="11"/>
  <c r="AN49" i="11"/>
  <c r="AM49" i="11"/>
  <c r="AL49" i="11"/>
  <c r="AK49" i="11"/>
  <c r="AJ49" i="11"/>
  <c r="AI49" i="11"/>
  <c r="AH49" i="11"/>
  <c r="AG49" i="11"/>
  <c r="AF49" i="11"/>
  <c r="AE49" i="11"/>
  <c r="AD49" i="11"/>
  <c r="AC49" i="11"/>
  <c r="AB49" i="11"/>
  <c r="AA49" i="11"/>
  <c r="Z49" i="11"/>
  <c r="AQ48" i="11"/>
  <c r="AP48" i="11"/>
  <c r="AO48" i="11"/>
  <c r="AN48" i="11"/>
  <c r="AM48" i="11"/>
  <c r="AL48" i="11"/>
  <c r="AK48" i="11"/>
  <c r="AJ48" i="11"/>
  <c r="AI48" i="11"/>
  <c r="AH48" i="11"/>
  <c r="AG48" i="11"/>
  <c r="AF48" i="11"/>
  <c r="AE48" i="11"/>
  <c r="AD48" i="11"/>
  <c r="AC48" i="11"/>
  <c r="AB48" i="11"/>
  <c r="AA48" i="11"/>
  <c r="Z48" i="11"/>
  <c r="AR48" i="11" s="1"/>
  <c r="AQ46" i="11"/>
  <c r="AP46" i="11"/>
  <c r="AO46" i="11"/>
  <c r="AN46" i="11"/>
  <c r="AM46" i="11"/>
  <c r="AL46" i="11"/>
  <c r="AK46" i="11"/>
  <c r="AJ46" i="11"/>
  <c r="AI46" i="11"/>
  <c r="AH46" i="11"/>
  <c r="AG46" i="11"/>
  <c r="AF46" i="11"/>
  <c r="AE46" i="11"/>
  <c r="AD46" i="11"/>
  <c r="AC46" i="11"/>
  <c r="AB46" i="11"/>
  <c r="AA46" i="11"/>
  <c r="Z46" i="11"/>
  <c r="AR46" i="11" s="1"/>
  <c r="AQ45" i="11"/>
  <c r="AP45" i="11"/>
  <c r="AO45" i="11"/>
  <c r="AN45" i="11"/>
  <c r="AM45" i="11"/>
  <c r="AL45" i="11"/>
  <c r="AK45" i="11"/>
  <c r="AJ45" i="11"/>
  <c r="AI45" i="11"/>
  <c r="AH45" i="11"/>
  <c r="AG45" i="11"/>
  <c r="AF45" i="11"/>
  <c r="AE45" i="11"/>
  <c r="AD45" i="11"/>
  <c r="AC45" i="11"/>
  <c r="AB45" i="11"/>
  <c r="AA45" i="11"/>
  <c r="Z45" i="11"/>
  <c r="AR45" i="11" s="1"/>
  <c r="AQ44" i="11"/>
  <c r="AP44" i="11"/>
  <c r="AO44" i="11"/>
  <c r="AN44" i="11"/>
  <c r="AM44" i="11"/>
  <c r="AL44" i="11"/>
  <c r="AK44" i="11"/>
  <c r="AJ44" i="11"/>
  <c r="AI44" i="11"/>
  <c r="AH44" i="11"/>
  <c r="AG44" i="11"/>
  <c r="AF44" i="11"/>
  <c r="AE44" i="11"/>
  <c r="AD44" i="11"/>
  <c r="AC44" i="11"/>
  <c r="AB44" i="11"/>
  <c r="AA44" i="11"/>
  <c r="Z44" i="11"/>
  <c r="AR44" i="11" s="1"/>
  <c r="AQ37" i="11"/>
  <c r="AP37" i="11"/>
  <c r="AO37" i="11"/>
  <c r="AN37" i="11"/>
  <c r="AM37" i="11"/>
  <c r="AL37" i="11"/>
  <c r="AK37" i="11"/>
  <c r="AJ37" i="11"/>
  <c r="AI37" i="11"/>
  <c r="AH37" i="11"/>
  <c r="AG37" i="11"/>
  <c r="AF37" i="11"/>
  <c r="AE37" i="11"/>
  <c r="AD37" i="11"/>
  <c r="AC37" i="11"/>
  <c r="AB37" i="11"/>
  <c r="AA37" i="11"/>
  <c r="Z37" i="11"/>
  <c r="AR37" i="11" s="1"/>
  <c r="AQ36" i="11"/>
  <c r="AP36" i="11"/>
  <c r="AO36" i="11"/>
  <c r="AN36" i="11"/>
  <c r="AM36" i="11"/>
  <c r="AL36" i="11"/>
  <c r="AK36" i="11"/>
  <c r="AJ36" i="11"/>
  <c r="AI36" i="11"/>
  <c r="AH36" i="11"/>
  <c r="AG36" i="11"/>
  <c r="AF36" i="11"/>
  <c r="AE36" i="11"/>
  <c r="AD36" i="11"/>
  <c r="AC36" i="11"/>
  <c r="AB36" i="11"/>
  <c r="AA36" i="11"/>
  <c r="Z36" i="11"/>
  <c r="AR36" i="11" s="1"/>
  <c r="AQ35" i="11"/>
  <c r="AP35" i="11"/>
  <c r="AO35" i="11"/>
  <c r="AN35" i="11"/>
  <c r="AM35" i="11"/>
  <c r="AL35" i="11"/>
  <c r="AK35" i="11"/>
  <c r="AJ35" i="11"/>
  <c r="AI35" i="11"/>
  <c r="AH35" i="11"/>
  <c r="AG35" i="11"/>
  <c r="AF35" i="11"/>
  <c r="AE35" i="11"/>
  <c r="AD35" i="11"/>
  <c r="AC35" i="11"/>
  <c r="AB35" i="11"/>
  <c r="AA35" i="11"/>
  <c r="Z35" i="11"/>
  <c r="AR35" i="11" s="1"/>
  <c r="AQ33" i="11"/>
  <c r="AP33" i="11"/>
  <c r="AO33" i="11"/>
  <c r="AN33" i="11"/>
  <c r="AM33" i="11"/>
  <c r="AL33" i="11"/>
  <c r="AK33" i="11"/>
  <c r="AJ33" i="11"/>
  <c r="AI33" i="11"/>
  <c r="AH33" i="11"/>
  <c r="AG33" i="11"/>
  <c r="AF33" i="11"/>
  <c r="AE33" i="11"/>
  <c r="AD33" i="11"/>
  <c r="AC33" i="11"/>
  <c r="AB33" i="11"/>
  <c r="AA33" i="11"/>
  <c r="Z33" i="11"/>
  <c r="AR33" i="11" s="1"/>
  <c r="AQ32" i="11"/>
  <c r="AP32" i="11"/>
  <c r="AO32" i="11"/>
  <c r="AN32" i="11"/>
  <c r="AM32" i="11"/>
  <c r="AL32" i="11"/>
  <c r="AK32" i="11"/>
  <c r="AJ32" i="11"/>
  <c r="AI32" i="11"/>
  <c r="AH32" i="11"/>
  <c r="AG32" i="11"/>
  <c r="AF32" i="11"/>
  <c r="AE32" i="11"/>
  <c r="AD32" i="11"/>
  <c r="AC32" i="11"/>
  <c r="AB32" i="11"/>
  <c r="AA32" i="11"/>
  <c r="Z32" i="11"/>
  <c r="AR32" i="11" s="1"/>
  <c r="AQ31" i="11"/>
  <c r="AP31" i="11"/>
  <c r="AO31" i="11"/>
  <c r="AN31" i="11"/>
  <c r="AM31" i="11"/>
  <c r="AL31" i="11"/>
  <c r="AK31" i="11"/>
  <c r="AJ31" i="11"/>
  <c r="AI31" i="11"/>
  <c r="AH31" i="11"/>
  <c r="AG31" i="11"/>
  <c r="AF31" i="11"/>
  <c r="AE31" i="11"/>
  <c r="AD31" i="11"/>
  <c r="AC31" i="11"/>
  <c r="AB31" i="11"/>
  <c r="AA31" i="11"/>
  <c r="Z31" i="11"/>
  <c r="AR31" i="11" s="1"/>
  <c r="AQ29" i="11"/>
  <c r="AP29" i="11"/>
  <c r="AO29" i="11"/>
  <c r="AN29" i="11"/>
  <c r="AM29" i="11"/>
  <c r="AL29" i="11"/>
  <c r="AK29" i="11"/>
  <c r="AJ29" i="11"/>
  <c r="AI29" i="11"/>
  <c r="AH29" i="11"/>
  <c r="AG29" i="11"/>
  <c r="AF29" i="11"/>
  <c r="AE29" i="11"/>
  <c r="AD29" i="11"/>
  <c r="AC29" i="11"/>
  <c r="AB29" i="11"/>
  <c r="AA29" i="11"/>
  <c r="Z29" i="11"/>
  <c r="AR29" i="11" s="1"/>
  <c r="AQ28" i="11"/>
  <c r="AP28" i="11"/>
  <c r="AO28" i="11"/>
  <c r="AN28" i="11"/>
  <c r="AM28" i="11"/>
  <c r="AL28" i="11"/>
  <c r="AK28" i="11"/>
  <c r="AJ28" i="11"/>
  <c r="AI28" i="11"/>
  <c r="AH28" i="11"/>
  <c r="AG28" i="11"/>
  <c r="AF28" i="11"/>
  <c r="AE28" i="11"/>
  <c r="AD28" i="11"/>
  <c r="AC28" i="11"/>
  <c r="AB28" i="11"/>
  <c r="AA28" i="11"/>
  <c r="Z28" i="11"/>
  <c r="AR28" i="11" s="1"/>
  <c r="AQ27" i="11"/>
  <c r="AP27" i="11"/>
  <c r="AO27" i="11"/>
  <c r="AN27" i="11"/>
  <c r="AM27" i="11"/>
  <c r="AL27" i="11"/>
  <c r="AK27" i="11"/>
  <c r="AJ27" i="11"/>
  <c r="AI27" i="11"/>
  <c r="AH27" i="11"/>
  <c r="AG27" i="11"/>
  <c r="AF27" i="11"/>
  <c r="AE27" i="11"/>
  <c r="AD27" i="11"/>
  <c r="AC27" i="11"/>
  <c r="AB27" i="11"/>
  <c r="AA27" i="11"/>
  <c r="Z27" i="11"/>
  <c r="AR27" i="11" s="1"/>
  <c r="AQ20" i="11"/>
  <c r="AP20" i="11"/>
  <c r="AO20" i="11"/>
  <c r="AN20" i="11"/>
  <c r="AM20" i="11"/>
  <c r="AL20" i="11"/>
  <c r="AK20" i="11"/>
  <c r="AJ20" i="11"/>
  <c r="AI20" i="11"/>
  <c r="AH20" i="11"/>
  <c r="AG20" i="11"/>
  <c r="AF20" i="11"/>
  <c r="AE20" i="11"/>
  <c r="AD20" i="11"/>
  <c r="AC20" i="11"/>
  <c r="AB20" i="11"/>
  <c r="AA20" i="11"/>
  <c r="Z20" i="11"/>
  <c r="AR20" i="11" s="1"/>
  <c r="AQ19" i="11"/>
  <c r="AP19" i="11"/>
  <c r="AO19" i="11"/>
  <c r="AN19" i="11"/>
  <c r="AM19" i="11"/>
  <c r="AL19" i="11"/>
  <c r="AK19" i="11"/>
  <c r="AJ19" i="11"/>
  <c r="AI19" i="11"/>
  <c r="AH19" i="11"/>
  <c r="AG19" i="11"/>
  <c r="AF19" i="11"/>
  <c r="AE19" i="11"/>
  <c r="AD19" i="11"/>
  <c r="AC19" i="11"/>
  <c r="AB19" i="11"/>
  <c r="AA19" i="11"/>
  <c r="Z19" i="11"/>
  <c r="AR19" i="11" s="1"/>
  <c r="AQ18" i="11"/>
  <c r="AP18" i="11"/>
  <c r="AO18" i="11"/>
  <c r="AN18" i="11"/>
  <c r="AM18" i="11"/>
  <c r="AL18" i="11"/>
  <c r="AK18" i="11"/>
  <c r="AJ18" i="11"/>
  <c r="AI18" i="11"/>
  <c r="AH18" i="11"/>
  <c r="AG18" i="11"/>
  <c r="AF18" i="11"/>
  <c r="AE18" i="11"/>
  <c r="AD18" i="11"/>
  <c r="AC18" i="11"/>
  <c r="AB18" i="11"/>
  <c r="AA18" i="11"/>
  <c r="Z18" i="11"/>
  <c r="AR18" i="11" s="1"/>
  <c r="AQ16" i="11"/>
  <c r="AP16" i="11"/>
  <c r="AO16" i="11"/>
  <c r="AN16" i="11"/>
  <c r="AM16" i="11"/>
  <c r="AL16" i="11"/>
  <c r="AK16" i="11"/>
  <c r="AJ16" i="11"/>
  <c r="AI16" i="11"/>
  <c r="AH16" i="11"/>
  <c r="AG16" i="11"/>
  <c r="AF16" i="11"/>
  <c r="AE16" i="11"/>
  <c r="AD16" i="11"/>
  <c r="AC16" i="11"/>
  <c r="AB16" i="11"/>
  <c r="AA16" i="11"/>
  <c r="Z16" i="11"/>
  <c r="AR16" i="11" s="1"/>
  <c r="AQ15" i="11"/>
  <c r="AP15" i="11"/>
  <c r="AO15" i="11"/>
  <c r="AN15" i="11"/>
  <c r="AM15" i="11"/>
  <c r="AL15" i="11"/>
  <c r="AK15" i="11"/>
  <c r="AJ15" i="11"/>
  <c r="AI15" i="11"/>
  <c r="AH15" i="11"/>
  <c r="AG15" i="11"/>
  <c r="AF15" i="11"/>
  <c r="AE15" i="11"/>
  <c r="AD15" i="11"/>
  <c r="AC15" i="11"/>
  <c r="AB15" i="11"/>
  <c r="AA15" i="11"/>
  <c r="Z15" i="11"/>
  <c r="AR15" i="11" s="1"/>
  <c r="AQ14" i="11"/>
  <c r="AP14" i="11"/>
  <c r="AO14" i="11"/>
  <c r="AN14" i="11"/>
  <c r="AM14" i="11"/>
  <c r="AL14" i="11"/>
  <c r="AK14" i="11"/>
  <c r="AJ14" i="11"/>
  <c r="AI14" i="11"/>
  <c r="AH14" i="11"/>
  <c r="AG14" i="11"/>
  <c r="AF14" i="11"/>
  <c r="AE14" i="11"/>
  <c r="AD14" i="11"/>
  <c r="AC14" i="11"/>
  <c r="AB14" i="11"/>
  <c r="AA14" i="11"/>
  <c r="Z14" i="11"/>
  <c r="AR14" i="11" s="1"/>
  <c r="Z11" i="11"/>
  <c r="AA11" i="11"/>
  <c r="AB11" i="11"/>
  <c r="AC11" i="11"/>
  <c r="AD11" i="11"/>
  <c r="AE11" i="11"/>
  <c r="AF11" i="11"/>
  <c r="AG11" i="11"/>
  <c r="AH11" i="11"/>
  <c r="AI11" i="11"/>
  <c r="AJ11" i="11"/>
  <c r="AK11" i="11"/>
  <c r="AL11" i="11"/>
  <c r="AM11" i="11"/>
  <c r="AN11" i="11"/>
  <c r="AO11" i="11"/>
  <c r="AP11" i="11"/>
  <c r="AQ11" i="11"/>
  <c r="Z12" i="11"/>
  <c r="AA12" i="11"/>
  <c r="AB12" i="11"/>
  <c r="AC12" i="11"/>
  <c r="AD12" i="11"/>
  <c r="AE12" i="11"/>
  <c r="AF12" i="11"/>
  <c r="AG12" i="11"/>
  <c r="AH12" i="11"/>
  <c r="AI12" i="11"/>
  <c r="AJ12" i="11"/>
  <c r="AK12" i="11"/>
  <c r="AL12" i="11"/>
  <c r="AM12" i="11"/>
  <c r="AN12" i="11"/>
  <c r="AO12" i="11"/>
  <c r="AP12" i="11"/>
  <c r="AQ12" i="11"/>
  <c r="AA10" i="11"/>
  <c r="AB10" i="11"/>
  <c r="AC10" i="11"/>
  <c r="AD10" i="11"/>
  <c r="AE10" i="11"/>
  <c r="AF10" i="11"/>
  <c r="AG10" i="11"/>
  <c r="AH10" i="11"/>
  <c r="AI10" i="11"/>
  <c r="AJ10" i="11"/>
  <c r="AK10" i="11"/>
  <c r="AL10" i="11"/>
  <c r="AM10" i="11"/>
  <c r="AN10" i="11"/>
  <c r="AO10" i="11"/>
  <c r="AP10" i="11"/>
  <c r="AQ10" i="11"/>
  <c r="AR53" i="11" l="1"/>
  <c r="AR54" i="11"/>
  <c r="AR49" i="11"/>
  <c r="AR50" i="11"/>
  <c r="AR52" i="11"/>
  <c r="AR12" i="11"/>
  <c r="AR11" i="11"/>
  <c r="AQ53" i="12"/>
  <c r="AP53" i="12"/>
  <c r="AO53" i="12"/>
  <c r="AN53" i="12"/>
  <c r="AM53" i="12"/>
  <c r="AL53" i="12"/>
  <c r="AK53" i="12"/>
  <c r="AJ53" i="12"/>
  <c r="AI53" i="12"/>
  <c r="AH53" i="12"/>
  <c r="AG53" i="12"/>
  <c r="AF53" i="12"/>
  <c r="AE53" i="12"/>
  <c r="AD53" i="12"/>
  <c r="AC53" i="12"/>
  <c r="AB53" i="12"/>
  <c r="AA53" i="12"/>
  <c r="Z53" i="12"/>
  <c r="AQ52" i="12"/>
  <c r="AP52" i="12"/>
  <c r="AO52" i="12"/>
  <c r="AN52" i="12"/>
  <c r="AM52" i="12"/>
  <c r="AL52" i="12"/>
  <c r="AK52" i="12"/>
  <c r="AJ52" i="12"/>
  <c r="AI52" i="12"/>
  <c r="AH52" i="12"/>
  <c r="AG52" i="12"/>
  <c r="AF52" i="12"/>
  <c r="AE52" i="12"/>
  <c r="AD52" i="12"/>
  <c r="AC52" i="12"/>
  <c r="AB52" i="12"/>
  <c r="AA52" i="12"/>
  <c r="Z52" i="12"/>
  <c r="AQ51" i="12"/>
  <c r="AP51" i="12"/>
  <c r="AO51" i="12"/>
  <c r="AN51" i="12"/>
  <c r="AM51" i="12"/>
  <c r="AL51" i="12"/>
  <c r="AK51" i="12"/>
  <c r="AJ51" i="12"/>
  <c r="AI51" i="12"/>
  <c r="AH51" i="12"/>
  <c r="AG51" i="12"/>
  <c r="AF51" i="12"/>
  <c r="AE51" i="12"/>
  <c r="AD51" i="12"/>
  <c r="AC51" i="12"/>
  <c r="AB51" i="12"/>
  <c r="AA51" i="12"/>
  <c r="Z51" i="12"/>
  <c r="AQ49" i="12"/>
  <c r="AP49" i="12"/>
  <c r="AO49" i="12"/>
  <c r="AN49" i="12"/>
  <c r="AM49" i="12"/>
  <c r="AL49" i="12"/>
  <c r="AK49" i="12"/>
  <c r="AJ49" i="12"/>
  <c r="AI49" i="12"/>
  <c r="AH49" i="12"/>
  <c r="AG49" i="12"/>
  <c r="AF49" i="12"/>
  <c r="AE49" i="12"/>
  <c r="AD49" i="12"/>
  <c r="AC49" i="12"/>
  <c r="AB49" i="12"/>
  <c r="AA49" i="12"/>
  <c r="Z49" i="12"/>
  <c r="AR49" i="12" s="1"/>
  <c r="AQ48" i="12"/>
  <c r="AP48" i="12"/>
  <c r="AO48" i="12"/>
  <c r="AN48" i="12"/>
  <c r="AM48" i="12"/>
  <c r="AL48" i="12"/>
  <c r="AK48" i="12"/>
  <c r="AJ48" i="12"/>
  <c r="AI48" i="12"/>
  <c r="AH48" i="12"/>
  <c r="AG48" i="12"/>
  <c r="AF48" i="12"/>
  <c r="AE48" i="12"/>
  <c r="AD48" i="12"/>
  <c r="AC48" i="12"/>
  <c r="AB48" i="12"/>
  <c r="AA48" i="12"/>
  <c r="Z48" i="12"/>
  <c r="AR48" i="12" s="1"/>
  <c r="AQ47" i="12"/>
  <c r="AP47" i="12"/>
  <c r="AO47" i="12"/>
  <c r="AN47" i="12"/>
  <c r="AM47" i="12"/>
  <c r="AL47" i="12"/>
  <c r="AK47" i="12"/>
  <c r="AJ47" i="12"/>
  <c r="AI47" i="12"/>
  <c r="AH47" i="12"/>
  <c r="AG47" i="12"/>
  <c r="AF47" i="12"/>
  <c r="AE47" i="12"/>
  <c r="AD47" i="12"/>
  <c r="AC47" i="12"/>
  <c r="AB47" i="12"/>
  <c r="AA47" i="12"/>
  <c r="Z47" i="12"/>
  <c r="AR47" i="12" s="1"/>
  <c r="Z45" i="12"/>
  <c r="Z44" i="12"/>
  <c r="AQ43" i="12"/>
  <c r="AP43" i="12"/>
  <c r="AO43" i="12"/>
  <c r="AN43" i="12"/>
  <c r="AM43" i="12"/>
  <c r="AL43" i="12"/>
  <c r="AK43" i="12"/>
  <c r="AJ43" i="12"/>
  <c r="AI43" i="12"/>
  <c r="AH43" i="12"/>
  <c r="AG43" i="12"/>
  <c r="AF43" i="12"/>
  <c r="AE43" i="12"/>
  <c r="AD43" i="12"/>
  <c r="AC43" i="12"/>
  <c r="AB43" i="12"/>
  <c r="AA43" i="12"/>
  <c r="Z43" i="12"/>
  <c r="AR43" i="12" s="1"/>
  <c r="AQ36" i="12"/>
  <c r="AP36" i="12"/>
  <c r="AO36" i="12"/>
  <c r="AN36" i="12"/>
  <c r="AM36" i="12"/>
  <c r="AL36" i="12"/>
  <c r="AK36" i="12"/>
  <c r="AJ36" i="12"/>
  <c r="AI36" i="12"/>
  <c r="AH36" i="12"/>
  <c r="AG36" i="12"/>
  <c r="AF36" i="12"/>
  <c r="AE36" i="12"/>
  <c r="AD36" i="12"/>
  <c r="AC36" i="12"/>
  <c r="AB36" i="12"/>
  <c r="AA36" i="12"/>
  <c r="Z36" i="12"/>
  <c r="AR36" i="12" s="1"/>
  <c r="AQ35" i="12"/>
  <c r="AP35" i="12"/>
  <c r="AO35" i="12"/>
  <c r="AN35" i="12"/>
  <c r="AM35" i="12"/>
  <c r="AL35" i="12"/>
  <c r="AK35" i="12"/>
  <c r="AJ35" i="12"/>
  <c r="AI35" i="12"/>
  <c r="AH35" i="12"/>
  <c r="AG35" i="12"/>
  <c r="AF35" i="12"/>
  <c r="AE35" i="12"/>
  <c r="AD35" i="12"/>
  <c r="AC35" i="12"/>
  <c r="AB35" i="12"/>
  <c r="AA35" i="12"/>
  <c r="Z35" i="12"/>
  <c r="AR35" i="12" s="1"/>
  <c r="AQ34" i="12"/>
  <c r="AP34" i="12"/>
  <c r="AO34" i="12"/>
  <c r="AN34" i="12"/>
  <c r="AM34" i="12"/>
  <c r="AL34" i="12"/>
  <c r="AK34" i="12"/>
  <c r="AJ34" i="12"/>
  <c r="AI34" i="12"/>
  <c r="AH34" i="12"/>
  <c r="AG34" i="12"/>
  <c r="AF34" i="12"/>
  <c r="AE34" i="12"/>
  <c r="AD34" i="12"/>
  <c r="AC34" i="12"/>
  <c r="AB34" i="12"/>
  <c r="AA34" i="12"/>
  <c r="Z34" i="12"/>
  <c r="AR34" i="12" s="1"/>
  <c r="AQ32" i="12"/>
  <c r="AP32" i="12"/>
  <c r="AO32" i="12"/>
  <c r="AN32" i="12"/>
  <c r="AM32" i="12"/>
  <c r="AL32" i="12"/>
  <c r="AK32" i="12"/>
  <c r="AJ32" i="12"/>
  <c r="AI32" i="12"/>
  <c r="AH32" i="12"/>
  <c r="AG32" i="12"/>
  <c r="AF32" i="12"/>
  <c r="AE32" i="12"/>
  <c r="AD32" i="12"/>
  <c r="AC32" i="12"/>
  <c r="AB32" i="12"/>
  <c r="AA32" i="12"/>
  <c r="Z32" i="12"/>
  <c r="AQ31" i="12"/>
  <c r="AP31" i="12"/>
  <c r="AO31" i="12"/>
  <c r="AN31" i="12"/>
  <c r="AM31" i="12"/>
  <c r="AL31" i="12"/>
  <c r="AK31" i="12"/>
  <c r="AJ31" i="12"/>
  <c r="AI31" i="12"/>
  <c r="AH31" i="12"/>
  <c r="AG31" i="12"/>
  <c r="AF31" i="12"/>
  <c r="AE31" i="12"/>
  <c r="AD31" i="12"/>
  <c r="AC31" i="12"/>
  <c r="AB31" i="12"/>
  <c r="AA31" i="12"/>
  <c r="Z31" i="12"/>
  <c r="AQ30" i="12"/>
  <c r="AP30" i="12"/>
  <c r="AO30" i="12"/>
  <c r="AN30" i="12"/>
  <c r="AM30" i="12"/>
  <c r="AL30" i="12"/>
  <c r="AK30" i="12"/>
  <c r="AJ30" i="12"/>
  <c r="AI30" i="12"/>
  <c r="AH30" i="12"/>
  <c r="AG30" i="12"/>
  <c r="AF30" i="12"/>
  <c r="AE30" i="12"/>
  <c r="AD30" i="12"/>
  <c r="AC30" i="12"/>
  <c r="AB30" i="12"/>
  <c r="AA30" i="12"/>
  <c r="Z30" i="12"/>
  <c r="AQ28" i="12"/>
  <c r="AP28" i="12"/>
  <c r="AO28" i="12"/>
  <c r="AN28" i="12"/>
  <c r="AM28" i="12"/>
  <c r="AL28" i="12"/>
  <c r="AK28" i="12"/>
  <c r="AJ28" i="12"/>
  <c r="AI28" i="12"/>
  <c r="AH28" i="12"/>
  <c r="AG28" i="12"/>
  <c r="AF28" i="12"/>
  <c r="AE28" i="12"/>
  <c r="AD28" i="12"/>
  <c r="AC28" i="12"/>
  <c r="AB28" i="12"/>
  <c r="AA28" i="12"/>
  <c r="Z28" i="12"/>
  <c r="AQ27" i="12"/>
  <c r="AP27" i="12"/>
  <c r="AO27" i="12"/>
  <c r="AN27" i="12"/>
  <c r="AM27" i="12"/>
  <c r="AL27" i="12"/>
  <c r="AK27" i="12"/>
  <c r="AJ27" i="12"/>
  <c r="AI27" i="12"/>
  <c r="AH27" i="12"/>
  <c r="AG27" i="12"/>
  <c r="AF27" i="12"/>
  <c r="AE27" i="12"/>
  <c r="AD27" i="12"/>
  <c r="AC27" i="12"/>
  <c r="AB27" i="12"/>
  <c r="AA27" i="12"/>
  <c r="Z27" i="12"/>
  <c r="AQ26" i="12"/>
  <c r="AP26" i="12"/>
  <c r="AO26" i="12"/>
  <c r="AN26" i="12"/>
  <c r="AM26" i="12"/>
  <c r="AL26" i="12"/>
  <c r="AK26" i="12"/>
  <c r="AJ26" i="12"/>
  <c r="AI26" i="12"/>
  <c r="AH26" i="12"/>
  <c r="AG26" i="12"/>
  <c r="AF26" i="12"/>
  <c r="AE26" i="12"/>
  <c r="AD26" i="12"/>
  <c r="AC26" i="12"/>
  <c r="AB26" i="12"/>
  <c r="AA26" i="12"/>
  <c r="Z26" i="12"/>
  <c r="AQ19" i="12"/>
  <c r="AP19" i="12"/>
  <c r="AO19" i="12"/>
  <c r="AN19" i="12"/>
  <c r="AM19" i="12"/>
  <c r="AL19" i="12"/>
  <c r="AK19" i="12"/>
  <c r="AJ19" i="12"/>
  <c r="AI19" i="12"/>
  <c r="AH19" i="12"/>
  <c r="AG19" i="12"/>
  <c r="AF19" i="12"/>
  <c r="AE19" i="12"/>
  <c r="AD19" i="12"/>
  <c r="AC19" i="12"/>
  <c r="AB19" i="12"/>
  <c r="AA19" i="12"/>
  <c r="Z19" i="12"/>
  <c r="AR19" i="12" s="1"/>
  <c r="AQ18" i="12"/>
  <c r="AP18" i="12"/>
  <c r="AO18" i="12"/>
  <c r="AN18" i="12"/>
  <c r="AM18" i="12"/>
  <c r="AL18" i="12"/>
  <c r="AK18" i="12"/>
  <c r="AJ18" i="12"/>
  <c r="AI18" i="12"/>
  <c r="AH18" i="12"/>
  <c r="AG18" i="12"/>
  <c r="AF18" i="12"/>
  <c r="AE18" i="12"/>
  <c r="AD18" i="12"/>
  <c r="AC18" i="12"/>
  <c r="AB18" i="12"/>
  <c r="AA18" i="12"/>
  <c r="Z18" i="12"/>
  <c r="AQ17" i="12"/>
  <c r="AP17" i="12"/>
  <c r="AO17" i="12"/>
  <c r="AN17" i="12"/>
  <c r="AM17" i="12"/>
  <c r="AL17" i="12"/>
  <c r="AK17" i="12"/>
  <c r="AJ17" i="12"/>
  <c r="AI17" i="12"/>
  <c r="AH17" i="12"/>
  <c r="AG17" i="12"/>
  <c r="AF17" i="12"/>
  <c r="AE17" i="12"/>
  <c r="AD17" i="12"/>
  <c r="AC17" i="12"/>
  <c r="AB17" i="12"/>
  <c r="AA17" i="12"/>
  <c r="Z17" i="12"/>
  <c r="AR17" i="12" s="1"/>
  <c r="AQ15" i="12"/>
  <c r="AP15" i="12"/>
  <c r="AO15" i="12"/>
  <c r="AN15" i="12"/>
  <c r="AM15" i="12"/>
  <c r="AL15" i="12"/>
  <c r="AK15" i="12"/>
  <c r="AJ15" i="12"/>
  <c r="AI15" i="12"/>
  <c r="AH15" i="12"/>
  <c r="AG15" i="12"/>
  <c r="AF15" i="12"/>
  <c r="AE15" i="12"/>
  <c r="AD15" i="12"/>
  <c r="AC15" i="12"/>
  <c r="AB15" i="12"/>
  <c r="AA15" i="12"/>
  <c r="Z15" i="12"/>
  <c r="AR15" i="12" s="1"/>
  <c r="AQ14" i="12"/>
  <c r="AP14" i="12"/>
  <c r="AO14" i="12"/>
  <c r="AN14" i="12"/>
  <c r="AM14" i="12"/>
  <c r="AL14" i="12"/>
  <c r="AK14" i="12"/>
  <c r="AJ14" i="12"/>
  <c r="AI14" i="12"/>
  <c r="AH14" i="12"/>
  <c r="AG14" i="12"/>
  <c r="AF14" i="12"/>
  <c r="AE14" i="12"/>
  <c r="AD14" i="12"/>
  <c r="AC14" i="12"/>
  <c r="AB14" i="12"/>
  <c r="AA14" i="12"/>
  <c r="Z14" i="12"/>
  <c r="AR14" i="12" s="1"/>
  <c r="AQ13" i="12"/>
  <c r="AP13" i="12"/>
  <c r="AO13" i="12"/>
  <c r="AN13" i="12"/>
  <c r="AM13" i="12"/>
  <c r="AL13" i="12"/>
  <c r="AK13" i="12"/>
  <c r="AJ13" i="12"/>
  <c r="AI13" i="12"/>
  <c r="AH13" i="12"/>
  <c r="AG13" i="12"/>
  <c r="AF13" i="12"/>
  <c r="AE13" i="12"/>
  <c r="AD13" i="12"/>
  <c r="AC13" i="12"/>
  <c r="AB13" i="12"/>
  <c r="AA13" i="12"/>
  <c r="Z13" i="12"/>
  <c r="AR13" i="12" s="1"/>
  <c r="Z10" i="12"/>
  <c r="AA10" i="12"/>
  <c r="AB10" i="12"/>
  <c r="AC10" i="12"/>
  <c r="AD10" i="12"/>
  <c r="AE10" i="12"/>
  <c r="AF10" i="12"/>
  <c r="AG10" i="12"/>
  <c r="AH10" i="12"/>
  <c r="AI10" i="12"/>
  <c r="AJ10" i="12"/>
  <c r="AK10" i="12"/>
  <c r="AL10" i="12"/>
  <c r="AM10" i="12"/>
  <c r="AN10" i="12"/>
  <c r="AO10" i="12"/>
  <c r="AP10" i="12"/>
  <c r="AQ10" i="12"/>
  <c r="Z11" i="12"/>
  <c r="AA11" i="12"/>
  <c r="AB11" i="12"/>
  <c r="AC11" i="12"/>
  <c r="AD11" i="12"/>
  <c r="AE11" i="12"/>
  <c r="AF11" i="12"/>
  <c r="AG11" i="12"/>
  <c r="AH11" i="12"/>
  <c r="AI11" i="12"/>
  <c r="AJ11" i="12"/>
  <c r="AK11" i="12"/>
  <c r="AL11" i="12"/>
  <c r="AM11" i="12"/>
  <c r="AN11" i="12"/>
  <c r="AO11" i="12"/>
  <c r="AP11" i="12"/>
  <c r="AQ11" i="12"/>
  <c r="AA9" i="12"/>
  <c r="AB9" i="12"/>
  <c r="AC9" i="12"/>
  <c r="AD9" i="12"/>
  <c r="AE9" i="12"/>
  <c r="AF9" i="12"/>
  <c r="AG9" i="12"/>
  <c r="AH9" i="12"/>
  <c r="AI9" i="12"/>
  <c r="AJ9" i="12"/>
  <c r="AK9" i="12"/>
  <c r="AL9" i="12"/>
  <c r="AM9" i="12"/>
  <c r="AN9" i="12"/>
  <c r="AO9" i="12"/>
  <c r="AP9" i="12"/>
  <c r="AQ9" i="12"/>
  <c r="Z9" i="12"/>
  <c r="AR9" i="12" s="1"/>
  <c r="Z10" i="11"/>
  <c r="AR10" i="11" s="1"/>
  <c r="AQ53" i="10"/>
  <c r="AP53" i="10"/>
  <c r="AO53" i="10"/>
  <c r="AN53" i="10"/>
  <c r="AM53" i="10"/>
  <c r="AL53" i="10"/>
  <c r="AK53" i="10"/>
  <c r="AJ53" i="10"/>
  <c r="AI53" i="10"/>
  <c r="AH53" i="10"/>
  <c r="AG53" i="10"/>
  <c r="AF53" i="10"/>
  <c r="AE53" i="10"/>
  <c r="AD53" i="10"/>
  <c r="AC53" i="10"/>
  <c r="AB53" i="10"/>
  <c r="AA53" i="10"/>
  <c r="Z53" i="10"/>
  <c r="AQ52" i="10"/>
  <c r="AP52" i="10"/>
  <c r="AO52" i="10"/>
  <c r="AN52" i="10"/>
  <c r="AM52" i="10"/>
  <c r="AL52" i="10"/>
  <c r="AK52" i="10"/>
  <c r="AJ52" i="10"/>
  <c r="AI52" i="10"/>
  <c r="AH52" i="10"/>
  <c r="AG52" i="10"/>
  <c r="AF52" i="10"/>
  <c r="AE52" i="10"/>
  <c r="AD52" i="10"/>
  <c r="AC52" i="10"/>
  <c r="AB52" i="10"/>
  <c r="AA52" i="10"/>
  <c r="Z52" i="10"/>
  <c r="AQ51" i="10"/>
  <c r="AP51" i="10"/>
  <c r="AO51" i="10"/>
  <c r="AN51" i="10"/>
  <c r="AM51" i="10"/>
  <c r="AL51" i="10"/>
  <c r="AK51" i="10"/>
  <c r="AJ51" i="10"/>
  <c r="AI51" i="10"/>
  <c r="AH51" i="10"/>
  <c r="AG51" i="10"/>
  <c r="AF51" i="10"/>
  <c r="AE51" i="10"/>
  <c r="AD51" i="10"/>
  <c r="AC51" i="10"/>
  <c r="AB51" i="10"/>
  <c r="AA51" i="10"/>
  <c r="Z51" i="10"/>
  <c r="AQ49" i="10"/>
  <c r="AP49" i="10"/>
  <c r="AO49" i="10"/>
  <c r="AN49" i="10"/>
  <c r="AM49" i="10"/>
  <c r="AL49" i="10"/>
  <c r="AK49" i="10"/>
  <c r="AJ49" i="10"/>
  <c r="AI49" i="10"/>
  <c r="AH49" i="10"/>
  <c r="AG49" i="10"/>
  <c r="AF49" i="10"/>
  <c r="AE49" i="10"/>
  <c r="AD49" i="10"/>
  <c r="AC49" i="10"/>
  <c r="AB49" i="10"/>
  <c r="AA49" i="10"/>
  <c r="Z49" i="10"/>
  <c r="AQ48" i="10"/>
  <c r="AP48" i="10"/>
  <c r="AO48" i="10"/>
  <c r="AN48" i="10"/>
  <c r="AM48" i="10"/>
  <c r="AL48" i="10"/>
  <c r="AK48" i="10"/>
  <c r="AJ48" i="10"/>
  <c r="AI48" i="10"/>
  <c r="AH48" i="10"/>
  <c r="AG48" i="10"/>
  <c r="AF48" i="10"/>
  <c r="AE48" i="10"/>
  <c r="AD48" i="10"/>
  <c r="AC48" i="10"/>
  <c r="AB48" i="10"/>
  <c r="AA48" i="10"/>
  <c r="Z48" i="10"/>
  <c r="AQ47" i="10"/>
  <c r="AP47" i="10"/>
  <c r="AO47" i="10"/>
  <c r="AN47" i="10"/>
  <c r="AM47" i="10"/>
  <c r="AL47" i="10"/>
  <c r="AK47" i="10"/>
  <c r="AJ47" i="10"/>
  <c r="AI47" i="10"/>
  <c r="AH47" i="10"/>
  <c r="AG47" i="10"/>
  <c r="AF47" i="10"/>
  <c r="AE47" i="10"/>
  <c r="AD47" i="10"/>
  <c r="AC47" i="10"/>
  <c r="AB47" i="10"/>
  <c r="AA47" i="10"/>
  <c r="Z47" i="10"/>
  <c r="AQ45" i="10"/>
  <c r="AP45" i="10"/>
  <c r="AO45" i="10"/>
  <c r="AN45" i="10"/>
  <c r="AM45" i="10"/>
  <c r="AL45" i="10"/>
  <c r="AK45" i="10"/>
  <c r="AJ45" i="10"/>
  <c r="AI45" i="10"/>
  <c r="AH45" i="10"/>
  <c r="AG45" i="10"/>
  <c r="AF45" i="10"/>
  <c r="AE45" i="10"/>
  <c r="AD45" i="10"/>
  <c r="AC45" i="10"/>
  <c r="AB45" i="10"/>
  <c r="AA45" i="10"/>
  <c r="Z45" i="10"/>
  <c r="AQ44" i="10"/>
  <c r="AP44" i="10"/>
  <c r="AO44" i="10"/>
  <c r="AN44" i="10"/>
  <c r="AM44" i="10"/>
  <c r="AL44" i="10"/>
  <c r="AK44" i="10"/>
  <c r="AJ44" i="10"/>
  <c r="AI44" i="10"/>
  <c r="AH44" i="10"/>
  <c r="AG44" i="10"/>
  <c r="AF44" i="10"/>
  <c r="AE44" i="10"/>
  <c r="AD44" i="10"/>
  <c r="AC44" i="10"/>
  <c r="AB44" i="10"/>
  <c r="AA44" i="10"/>
  <c r="Z44" i="10"/>
  <c r="AQ43" i="10"/>
  <c r="AP43" i="10"/>
  <c r="AO43" i="10"/>
  <c r="AN43" i="10"/>
  <c r="AM43" i="10"/>
  <c r="AL43" i="10"/>
  <c r="AK43" i="10"/>
  <c r="AJ43" i="10"/>
  <c r="AI43" i="10"/>
  <c r="AH43" i="10"/>
  <c r="AG43" i="10"/>
  <c r="AF43" i="10"/>
  <c r="AE43" i="10"/>
  <c r="AD43" i="10"/>
  <c r="AC43" i="10"/>
  <c r="AB43" i="10"/>
  <c r="AA43" i="10"/>
  <c r="Z43" i="10"/>
  <c r="AQ36" i="10"/>
  <c r="AP36" i="10"/>
  <c r="AO36" i="10"/>
  <c r="AN36" i="10"/>
  <c r="AM36" i="10"/>
  <c r="AL36" i="10"/>
  <c r="AK36" i="10"/>
  <c r="AJ36" i="10"/>
  <c r="AI36" i="10"/>
  <c r="AH36" i="10"/>
  <c r="AG36" i="10"/>
  <c r="AF36" i="10"/>
  <c r="AE36" i="10"/>
  <c r="AD36" i="10"/>
  <c r="AC36" i="10"/>
  <c r="AB36" i="10"/>
  <c r="AA36" i="10"/>
  <c r="Z36" i="10"/>
  <c r="AQ35" i="10"/>
  <c r="AP35" i="10"/>
  <c r="AO35" i="10"/>
  <c r="AN35" i="10"/>
  <c r="AM35" i="10"/>
  <c r="AL35" i="10"/>
  <c r="AK35" i="10"/>
  <c r="AJ35" i="10"/>
  <c r="AI35" i="10"/>
  <c r="AH35" i="10"/>
  <c r="AG35" i="10"/>
  <c r="AF35" i="10"/>
  <c r="AE35" i="10"/>
  <c r="AD35" i="10"/>
  <c r="AC35" i="10"/>
  <c r="AB35" i="10"/>
  <c r="AA35" i="10"/>
  <c r="Z35" i="10"/>
  <c r="AQ34" i="10"/>
  <c r="AP34" i="10"/>
  <c r="AO34" i="10"/>
  <c r="AN34" i="10"/>
  <c r="AM34" i="10"/>
  <c r="AL34" i="10"/>
  <c r="AK34" i="10"/>
  <c r="AJ34" i="10"/>
  <c r="AI34" i="10"/>
  <c r="AH34" i="10"/>
  <c r="AG34" i="10"/>
  <c r="AF34" i="10"/>
  <c r="AE34" i="10"/>
  <c r="AD34" i="10"/>
  <c r="AC34" i="10"/>
  <c r="AB34" i="10"/>
  <c r="AA34" i="10"/>
  <c r="Z34" i="10"/>
  <c r="AQ32" i="10"/>
  <c r="AP32" i="10"/>
  <c r="AO32" i="10"/>
  <c r="AN32" i="10"/>
  <c r="AM32" i="10"/>
  <c r="AL32" i="10"/>
  <c r="AK32" i="10"/>
  <c r="AJ32" i="10"/>
  <c r="AI32" i="10"/>
  <c r="AH32" i="10"/>
  <c r="AG32" i="10"/>
  <c r="AF32" i="10"/>
  <c r="AE32" i="10"/>
  <c r="AD32" i="10"/>
  <c r="AC32" i="10"/>
  <c r="AB32" i="10"/>
  <c r="AA32" i="10"/>
  <c r="Z32" i="10"/>
  <c r="AQ31" i="10"/>
  <c r="AP31" i="10"/>
  <c r="AO31" i="10"/>
  <c r="AN31" i="10"/>
  <c r="AM31" i="10"/>
  <c r="AL31" i="10"/>
  <c r="AK31" i="10"/>
  <c r="AJ31" i="10"/>
  <c r="AI31" i="10"/>
  <c r="AH31" i="10"/>
  <c r="AG31" i="10"/>
  <c r="AF31" i="10"/>
  <c r="AE31" i="10"/>
  <c r="AD31" i="10"/>
  <c r="AC31" i="10"/>
  <c r="AB31" i="10"/>
  <c r="AA31" i="10"/>
  <c r="Z31" i="10"/>
  <c r="AQ30" i="10"/>
  <c r="AP30" i="10"/>
  <c r="AO30" i="10"/>
  <c r="AN30" i="10"/>
  <c r="AM30" i="10"/>
  <c r="AL30" i="10"/>
  <c r="AK30" i="10"/>
  <c r="AJ30" i="10"/>
  <c r="AI30" i="10"/>
  <c r="AH30" i="10"/>
  <c r="AG30" i="10"/>
  <c r="AF30" i="10"/>
  <c r="AE30" i="10"/>
  <c r="AD30" i="10"/>
  <c r="AC30" i="10"/>
  <c r="AB30" i="10"/>
  <c r="AA30" i="10"/>
  <c r="Z30" i="10"/>
  <c r="Z26" i="10"/>
  <c r="AQ19" i="10"/>
  <c r="AP19" i="10"/>
  <c r="AO19" i="10"/>
  <c r="AN19" i="10"/>
  <c r="AM19" i="10"/>
  <c r="AL19" i="10"/>
  <c r="AK19" i="10"/>
  <c r="AJ19" i="10"/>
  <c r="AI19" i="10"/>
  <c r="AH19" i="10"/>
  <c r="AG19" i="10"/>
  <c r="AF19" i="10"/>
  <c r="AE19" i="10"/>
  <c r="AD19" i="10"/>
  <c r="AC19" i="10"/>
  <c r="AB19" i="10"/>
  <c r="AA19" i="10"/>
  <c r="Z19" i="10"/>
  <c r="AQ18" i="10"/>
  <c r="AP18" i="10"/>
  <c r="AO18" i="10"/>
  <c r="AN18" i="10"/>
  <c r="AM18" i="10"/>
  <c r="AL18" i="10"/>
  <c r="AK18" i="10"/>
  <c r="AJ18" i="10"/>
  <c r="AI18" i="10"/>
  <c r="AH18" i="10"/>
  <c r="AG18" i="10"/>
  <c r="AF18" i="10"/>
  <c r="AE18" i="10"/>
  <c r="AD18" i="10"/>
  <c r="AC18" i="10"/>
  <c r="AB18" i="10"/>
  <c r="AA18" i="10"/>
  <c r="Z18" i="10"/>
  <c r="AQ17" i="10"/>
  <c r="AP17" i="10"/>
  <c r="AO17" i="10"/>
  <c r="AN17" i="10"/>
  <c r="AM17" i="10"/>
  <c r="AL17" i="10"/>
  <c r="AK17" i="10"/>
  <c r="AJ17" i="10"/>
  <c r="AI17" i="10"/>
  <c r="AH17" i="10"/>
  <c r="AG17" i="10"/>
  <c r="AF17" i="10"/>
  <c r="AE17" i="10"/>
  <c r="AD17" i="10"/>
  <c r="AC17" i="10"/>
  <c r="AB17" i="10"/>
  <c r="AA17" i="10"/>
  <c r="Z17" i="10"/>
  <c r="AQ15" i="10"/>
  <c r="AP15" i="10"/>
  <c r="AO15" i="10"/>
  <c r="AN15" i="10"/>
  <c r="AM15" i="10"/>
  <c r="AL15" i="10"/>
  <c r="AK15" i="10"/>
  <c r="AJ15" i="10"/>
  <c r="AI15" i="10"/>
  <c r="AH15" i="10"/>
  <c r="AG15" i="10"/>
  <c r="AF15" i="10"/>
  <c r="AE15" i="10"/>
  <c r="AD15" i="10"/>
  <c r="AC15" i="10"/>
  <c r="AB15" i="10"/>
  <c r="AA15" i="10"/>
  <c r="Z15" i="10"/>
  <c r="AQ14" i="10"/>
  <c r="AP14" i="10"/>
  <c r="AO14" i="10"/>
  <c r="AN14" i="10"/>
  <c r="AM14" i="10"/>
  <c r="AL14" i="10"/>
  <c r="AK14" i="10"/>
  <c r="AJ14" i="10"/>
  <c r="AI14" i="10"/>
  <c r="AH14" i="10"/>
  <c r="AG14" i="10"/>
  <c r="AF14" i="10"/>
  <c r="AE14" i="10"/>
  <c r="AD14" i="10"/>
  <c r="AC14" i="10"/>
  <c r="AB14" i="10"/>
  <c r="AA14" i="10"/>
  <c r="Z14" i="10"/>
  <c r="AQ13" i="10"/>
  <c r="AP13" i="10"/>
  <c r="AO13" i="10"/>
  <c r="AN13" i="10"/>
  <c r="AM13" i="10"/>
  <c r="AL13" i="10"/>
  <c r="AK13" i="10"/>
  <c r="AJ13" i="10"/>
  <c r="AI13" i="10"/>
  <c r="AH13" i="10"/>
  <c r="AG13" i="10"/>
  <c r="AF13" i="10"/>
  <c r="AE13" i="10"/>
  <c r="AD13" i="10"/>
  <c r="AC13" i="10"/>
  <c r="AB13" i="10"/>
  <c r="AA13" i="10"/>
  <c r="Z13" i="10"/>
  <c r="Z10" i="10"/>
  <c r="AA10" i="10"/>
  <c r="AB10" i="10"/>
  <c r="AC10" i="10"/>
  <c r="AD10" i="10"/>
  <c r="AE10" i="10"/>
  <c r="AF10" i="10"/>
  <c r="AG10" i="10"/>
  <c r="AH10" i="10"/>
  <c r="AI10" i="10"/>
  <c r="AJ10" i="10"/>
  <c r="AK10" i="10"/>
  <c r="AL10" i="10"/>
  <c r="AM10" i="10"/>
  <c r="AN10" i="10"/>
  <c r="AO10" i="10"/>
  <c r="AP10" i="10"/>
  <c r="AQ10" i="10"/>
  <c r="Z11" i="10"/>
  <c r="AA11" i="10"/>
  <c r="AB11" i="10"/>
  <c r="AC11" i="10"/>
  <c r="AD11" i="10"/>
  <c r="AE11" i="10"/>
  <c r="AF11" i="10"/>
  <c r="AG11" i="10"/>
  <c r="AH11" i="10"/>
  <c r="AI11" i="10"/>
  <c r="AJ11" i="10"/>
  <c r="AK11" i="10"/>
  <c r="AL11" i="10"/>
  <c r="AM11" i="10"/>
  <c r="AN11" i="10"/>
  <c r="AO11" i="10"/>
  <c r="AP11" i="10"/>
  <c r="AQ11" i="10"/>
  <c r="AA9" i="10"/>
  <c r="AB9" i="10"/>
  <c r="AC9" i="10"/>
  <c r="AD9" i="10"/>
  <c r="AE9" i="10"/>
  <c r="AF9" i="10"/>
  <c r="AG9" i="10"/>
  <c r="AH9" i="10"/>
  <c r="AI9" i="10"/>
  <c r="AJ9" i="10"/>
  <c r="AK9" i="10"/>
  <c r="AL9" i="10"/>
  <c r="AM9" i="10"/>
  <c r="AN9" i="10"/>
  <c r="AO9" i="10"/>
  <c r="AP9" i="10"/>
  <c r="AQ9" i="10"/>
  <c r="Z9" i="10"/>
  <c r="AR34" i="10" l="1"/>
  <c r="AR35" i="10"/>
  <c r="AR43" i="10"/>
  <c r="AR45" i="10"/>
  <c r="AR47" i="10"/>
  <c r="AR51" i="10"/>
  <c r="AR52" i="10"/>
  <c r="AR53" i="10"/>
  <c r="AR31" i="12"/>
  <c r="AR32" i="12"/>
  <c r="AR30" i="12"/>
  <c r="AR51" i="12"/>
  <c r="AR52" i="12"/>
  <c r="AR53" i="12"/>
  <c r="AR48" i="10"/>
  <c r="AR49" i="10"/>
  <c r="AR36" i="10"/>
  <c r="AR30" i="10"/>
  <c r="AR31" i="10"/>
  <c r="AR32" i="10"/>
  <c r="AR13" i="10"/>
  <c r="AR14" i="10"/>
  <c r="AR15" i="10"/>
  <c r="AR26" i="12"/>
  <c r="AR18" i="12"/>
  <c r="AR11" i="10"/>
  <c r="AR9" i="10"/>
  <c r="AR17" i="10"/>
  <c r="AR18" i="10"/>
  <c r="AR19" i="10"/>
  <c r="AR27" i="12"/>
  <c r="AR28" i="12"/>
  <c r="AR10" i="12"/>
  <c r="AR11" i="12"/>
  <c r="AR45" i="12"/>
  <c r="AR44" i="12"/>
  <c r="AR44" i="10"/>
  <c r="AR26" i="10"/>
  <c r="AR27" i="10"/>
  <c r="AR28" i="10"/>
  <c r="AR10" i="10"/>
  <c r="AQ53" i="9"/>
  <c r="AP53" i="9"/>
  <c r="AO53" i="9"/>
  <c r="AN53" i="9"/>
  <c r="AM53" i="9"/>
  <c r="AL53" i="9"/>
  <c r="AK53" i="9"/>
  <c r="AJ53" i="9"/>
  <c r="AI53" i="9"/>
  <c r="AH53" i="9"/>
  <c r="AG53" i="9"/>
  <c r="AF53" i="9"/>
  <c r="AE53" i="9"/>
  <c r="AD53" i="9"/>
  <c r="AC53" i="9"/>
  <c r="AB53" i="9"/>
  <c r="AA53" i="9"/>
  <c r="Z53" i="9"/>
  <c r="AQ52" i="9"/>
  <c r="AP52" i="9"/>
  <c r="AO52" i="9"/>
  <c r="AN52" i="9"/>
  <c r="AM52" i="9"/>
  <c r="AL52" i="9"/>
  <c r="AK52" i="9"/>
  <c r="AJ52" i="9"/>
  <c r="AI52" i="9"/>
  <c r="AH52" i="9"/>
  <c r="AG52" i="9"/>
  <c r="AF52" i="9"/>
  <c r="AE52" i="9"/>
  <c r="AD52" i="9"/>
  <c r="AC52" i="9"/>
  <c r="AB52" i="9"/>
  <c r="AA52" i="9"/>
  <c r="Z52" i="9"/>
  <c r="AQ51" i="9"/>
  <c r="AP51" i="9"/>
  <c r="AO51" i="9"/>
  <c r="AN51" i="9"/>
  <c r="AM51" i="9"/>
  <c r="AL51" i="9"/>
  <c r="AK51" i="9"/>
  <c r="AJ51" i="9"/>
  <c r="AI51" i="9"/>
  <c r="AH51" i="9"/>
  <c r="AG51" i="9"/>
  <c r="AF51" i="9"/>
  <c r="AE51" i="9"/>
  <c r="AD51" i="9"/>
  <c r="AC51" i="9"/>
  <c r="AB51" i="9"/>
  <c r="AA51" i="9"/>
  <c r="Z51" i="9"/>
  <c r="AQ49" i="9"/>
  <c r="AP49" i="9"/>
  <c r="AO49" i="9"/>
  <c r="AN49" i="9"/>
  <c r="AM49" i="9"/>
  <c r="AL49" i="9"/>
  <c r="AK49" i="9"/>
  <c r="AJ49" i="9"/>
  <c r="AI49" i="9"/>
  <c r="AH49" i="9"/>
  <c r="AG49" i="9"/>
  <c r="AF49" i="9"/>
  <c r="AE49" i="9"/>
  <c r="AD49" i="9"/>
  <c r="AC49" i="9"/>
  <c r="AB49" i="9"/>
  <c r="AA49" i="9"/>
  <c r="Z49" i="9"/>
  <c r="AQ48" i="9"/>
  <c r="AP48" i="9"/>
  <c r="AO48" i="9"/>
  <c r="AN48" i="9"/>
  <c r="AM48" i="9"/>
  <c r="AL48" i="9"/>
  <c r="AK48" i="9"/>
  <c r="AJ48" i="9"/>
  <c r="AI48" i="9"/>
  <c r="AH48" i="9"/>
  <c r="AG48" i="9"/>
  <c r="AF48" i="9"/>
  <c r="AE48" i="9"/>
  <c r="AD48" i="9"/>
  <c r="AC48" i="9"/>
  <c r="AB48" i="9"/>
  <c r="AA48" i="9"/>
  <c r="Z48" i="9"/>
  <c r="AQ47" i="9"/>
  <c r="AP47" i="9"/>
  <c r="AO47" i="9"/>
  <c r="AN47" i="9"/>
  <c r="AM47" i="9"/>
  <c r="AL47" i="9"/>
  <c r="AK47" i="9"/>
  <c r="AJ47" i="9"/>
  <c r="AI47" i="9"/>
  <c r="AH47" i="9"/>
  <c r="AG47" i="9"/>
  <c r="AF47" i="9"/>
  <c r="AE47" i="9"/>
  <c r="AD47" i="9"/>
  <c r="AC47" i="9"/>
  <c r="AB47" i="9"/>
  <c r="AA47" i="9"/>
  <c r="Z47" i="9"/>
  <c r="AQ45" i="9"/>
  <c r="AP45" i="9"/>
  <c r="AO45" i="9"/>
  <c r="AN45" i="9"/>
  <c r="AM45" i="9"/>
  <c r="AL45" i="9"/>
  <c r="AK45" i="9"/>
  <c r="AJ45" i="9"/>
  <c r="AI45" i="9"/>
  <c r="AH45" i="9"/>
  <c r="AG45" i="9"/>
  <c r="AF45" i="9"/>
  <c r="AE45" i="9"/>
  <c r="AD45" i="9"/>
  <c r="AC45" i="9"/>
  <c r="AB45" i="9"/>
  <c r="AA45" i="9"/>
  <c r="Z45" i="9"/>
  <c r="AQ44" i="9"/>
  <c r="AP44" i="9"/>
  <c r="AO44" i="9"/>
  <c r="AN44" i="9"/>
  <c r="AM44" i="9"/>
  <c r="AL44" i="9"/>
  <c r="AK44" i="9"/>
  <c r="AJ44" i="9"/>
  <c r="AI44" i="9"/>
  <c r="AH44" i="9"/>
  <c r="AG44" i="9"/>
  <c r="AF44" i="9"/>
  <c r="AE44" i="9"/>
  <c r="AD44" i="9"/>
  <c r="AC44" i="9"/>
  <c r="AB44" i="9"/>
  <c r="AA44" i="9"/>
  <c r="Z44" i="9"/>
  <c r="AQ43" i="9"/>
  <c r="AP43" i="9"/>
  <c r="AO43" i="9"/>
  <c r="AN43" i="9"/>
  <c r="AM43" i="9"/>
  <c r="AL43" i="9"/>
  <c r="AK43" i="9"/>
  <c r="AJ43" i="9"/>
  <c r="AI43" i="9"/>
  <c r="AH43" i="9"/>
  <c r="AG43" i="9"/>
  <c r="AF43" i="9"/>
  <c r="AE43" i="9"/>
  <c r="AD43" i="9"/>
  <c r="AC43" i="9"/>
  <c r="AB43" i="9"/>
  <c r="AA43" i="9"/>
  <c r="Z43" i="9"/>
  <c r="AQ36" i="9"/>
  <c r="AP36" i="9"/>
  <c r="AO36" i="9"/>
  <c r="AN36" i="9"/>
  <c r="AM36" i="9"/>
  <c r="AL36" i="9"/>
  <c r="AK36" i="9"/>
  <c r="AJ36" i="9"/>
  <c r="AI36" i="9"/>
  <c r="AH36" i="9"/>
  <c r="AG36" i="9"/>
  <c r="AF36" i="9"/>
  <c r="AE36" i="9"/>
  <c r="AD36" i="9"/>
  <c r="AC36" i="9"/>
  <c r="AB36" i="9"/>
  <c r="AA36" i="9"/>
  <c r="Z36" i="9"/>
  <c r="AQ35" i="9"/>
  <c r="AP35" i="9"/>
  <c r="AO35" i="9"/>
  <c r="AN35" i="9"/>
  <c r="AM35" i="9"/>
  <c r="AL35" i="9"/>
  <c r="AK35" i="9"/>
  <c r="AJ35" i="9"/>
  <c r="AI35" i="9"/>
  <c r="AH35" i="9"/>
  <c r="AG35" i="9"/>
  <c r="AF35" i="9"/>
  <c r="AE35" i="9"/>
  <c r="AD35" i="9"/>
  <c r="AC35" i="9"/>
  <c r="AB35" i="9"/>
  <c r="AA35" i="9"/>
  <c r="Z35" i="9"/>
  <c r="AQ34" i="9"/>
  <c r="AP34" i="9"/>
  <c r="AO34" i="9"/>
  <c r="AN34" i="9"/>
  <c r="AM34" i="9"/>
  <c r="AL34" i="9"/>
  <c r="AK34" i="9"/>
  <c r="AJ34" i="9"/>
  <c r="AI34" i="9"/>
  <c r="AH34" i="9"/>
  <c r="AG34" i="9"/>
  <c r="AF34" i="9"/>
  <c r="AE34" i="9"/>
  <c r="AD34" i="9"/>
  <c r="AC34" i="9"/>
  <c r="AB34" i="9"/>
  <c r="AA34" i="9"/>
  <c r="Z34" i="9"/>
  <c r="AQ32" i="9"/>
  <c r="AP32" i="9"/>
  <c r="AO32" i="9"/>
  <c r="AN32" i="9"/>
  <c r="AM32" i="9"/>
  <c r="AL32" i="9"/>
  <c r="AK32" i="9"/>
  <c r="AJ32" i="9"/>
  <c r="AI32" i="9"/>
  <c r="AH32" i="9"/>
  <c r="AG32" i="9"/>
  <c r="AF32" i="9"/>
  <c r="AE32" i="9"/>
  <c r="AD32" i="9"/>
  <c r="AC32" i="9"/>
  <c r="AB32" i="9"/>
  <c r="AA32" i="9"/>
  <c r="Z32" i="9"/>
  <c r="AQ31" i="9"/>
  <c r="AP31" i="9"/>
  <c r="AO31" i="9"/>
  <c r="AN31" i="9"/>
  <c r="AM31" i="9"/>
  <c r="AL31" i="9"/>
  <c r="AK31" i="9"/>
  <c r="AJ31" i="9"/>
  <c r="AI31" i="9"/>
  <c r="AH31" i="9"/>
  <c r="AG31" i="9"/>
  <c r="AF31" i="9"/>
  <c r="AE31" i="9"/>
  <c r="AD31" i="9"/>
  <c r="AC31" i="9"/>
  <c r="AB31" i="9"/>
  <c r="AA31" i="9"/>
  <c r="Z31" i="9"/>
  <c r="AQ30" i="9"/>
  <c r="AP30" i="9"/>
  <c r="AO30" i="9"/>
  <c r="AN30" i="9"/>
  <c r="AM30" i="9"/>
  <c r="AL30" i="9"/>
  <c r="AK30" i="9"/>
  <c r="AJ30" i="9"/>
  <c r="AI30" i="9"/>
  <c r="AH30" i="9"/>
  <c r="AG30" i="9"/>
  <c r="AF30" i="9"/>
  <c r="AE30" i="9"/>
  <c r="AD30" i="9"/>
  <c r="AC30" i="9"/>
  <c r="AB30" i="9"/>
  <c r="AA30" i="9"/>
  <c r="Z30" i="9"/>
  <c r="AQ28" i="9"/>
  <c r="AP28" i="9"/>
  <c r="AO28" i="9"/>
  <c r="AN28" i="9"/>
  <c r="AM28" i="9"/>
  <c r="AL28" i="9"/>
  <c r="AK28" i="9"/>
  <c r="AJ28" i="9"/>
  <c r="AI28" i="9"/>
  <c r="AH28" i="9"/>
  <c r="AG28" i="9"/>
  <c r="AF28" i="9"/>
  <c r="AE28" i="9"/>
  <c r="AD28" i="9"/>
  <c r="AC28" i="9"/>
  <c r="AB28" i="9"/>
  <c r="AA28" i="9"/>
  <c r="Z28" i="9"/>
  <c r="AQ27" i="9"/>
  <c r="AP27" i="9"/>
  <c r="AO27" i="9"/>
  <c r="AN27" i="9"/>
  <c r="AM27" i="9"/>
  <c r="AL27" i="9"/>
  <c r="AK27" i="9"/>
  <c r="AJ27" i="9"/>
  <c r="AI27" i="9"/>
  <c r="AH27" i="9"/>
  <c r="AG27" i="9"/>
  <c r="AF27" i="9"/>
  <c r="AE27" i="9"/>
  <c r="AD27" i="9"/>
  <c r="AC27" i="9"/>
  <c r="AB27" i="9"/>
  <c r="AA27" i="9"/>
  <c r="Z27" i="9"/>
  <c r="AQ26" i="9"/>
  <c r="AP26" i="9"/>
  <c r="AO26" i="9"/>
  <c r="AN26" i="9"/>
  <c r="AM26" i="9"/>
  <c r="AL26" i="9"/>
  <c r="AK26" i="9"/>
  <c r="AJ26" i="9"/>
  <c r="AI26" i="9"/>
  <c r="AH26" i="9"/>
  <c r="AG26" i="9"/>
  <c r="AF26" i="9"/>
  <c r="AE26" i="9"/>
  <c r="AD26" i="9"/>
  <c r="AC26" i="9"/>
  <c r="AB26" i="9"/>
  <c r="AA26" i="9"/>
  <c r="Z26" i="9"/>
  <c r="AQ19" i="9"/>
  <c r="AP19" i="9"/>
  <c r="AO19" i="9"/>
  <c r="AN19" i="9"/>
  <c r="AM19" i="9"/>
  <c r="AL19" i="9"/>
  <c r="AK19" i="9"/>
  <c r="AJ19" i="9"/>
  <c r="AI19" i="9"/>
  <c r="AH19" i="9"/>
  <c r="AG19" i="9"/>
  <c r="AF19" i="9"/>
  <c r="AE19" i="9"/>
  <c r="AD19" i="9"/>
  <c r="AC19" i="9"/>
  <c r="AB19" i="9"/>
  <c r="AA19" i="9"/>
  <c r="AR19" i="9" s="1"/>
  <c r="Z19" i="9"/>
  <c r="AQ18" i="9"/>
  <c r="AP18" i="9"/>
  <c r="AO18" i="9"/>
  <c r="AN18" i="9"/>
  <c r="AM18" i="9"/>
  <c r="AL18" i="9"/>
  <c r="AK18" i="9"/>
  <c r="AJ18" i="9"/>
  <c r="AI18" i="9"/>
  <c r="AH18" i="9"/>
  <c r="AG18" i="9"/>
  <c r="AF18" i="9"/>
  <c r="AE18" i="9"/>
  <c r="AD18" i="9"/>
  <c r="AC18" i="9"/>
  <c r="AB18" i="9"/>
  <c r="AA18" i="9"/>
  <c r="Z18" i="9"/>
  <c r="AQ17" i="9"/>
  <c r="AP17" i="9"/>
  <c r="AO17" i="9"/>
  <c r="AN17" i="9"/>
  <c r="AM17" i="9"/>
  <c r="AL17" i="9"/>
  <c r="AK17" i="9"/>
  <c r="AJ17" i="9"/>
  <c r="AI17" i="9"/>
  <c r="AH17" i="9"/>
  <c r="AG17" i="9"/>
  <c r="AF17" i="9"/>
  <c r="AE17" i="9"/>
  <c r="AD17" i="9"/>
  <c r="AC17" i="9"/>
  <c r="AB17" i="9"/>
  <c r="AA17" i="9"/>
  <c r="Z17" i="9"/>
  <c r="AQ15" i="9"/>
  <c r="AP15" i="9"/>
  <c r="AO15" i="9"/>
  <c r="AN15" i="9"/>
  <c r="AM15" i="9"/>
  <c r="AL15" i="9"/>
  <c r="AK15" i="9"/>
  <c r="AJ15" i="9"/>
  <c r="AI15" i="9"/>
  <c r="AH15" i="9"/>
  <c r="AG15" i="9"/>
  <c r="AF15" i="9"/>
  <c r="AE15" i="9"/>
  <c r="AD15" i="9"/>
  <c r="AC15" i="9"/>
  <c r="AB15" i="9"/>
  <c r="AA15" i="9"/>
  <c r="Z15" i="9"/>
  <c r="AQ14" i="9"/>
  <c r="AP14" i="9"/>
  <c r="AO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AA14" i="9"/>
  <c r="Z14" i="9"/>
  <c r="AQ13" i="9"/>
  <c r="AP13" i="9"/>
  <c r="AO13" i="9"/>
  <c r="AN13" i="9"/>
  <c r="AM13" i="9"/>
  <c r="AL13" i="9"/>
  <c r="AK13" i="9"/>
  <c r="AJ13" i="9"/>
  <c r="AI13" i="9"/>
  <c r="AH13" i="9"/>
  <c r="AG13" i="9"/>
  <c r="AF13" i="9"/>
  <c r="AE13" i="9"/>
  <c r="AD13" i="9"/>
  <c r="AC13" i="9"/>
  <c r="AB13" i="9"/>
  <c r="AA13" i="9"/>
  <c r="Z13" i="9"/>
  <c r="Z9" i="9"/>
  <c r="AR9" i="9" s="1"/>
  <c r="AR17" i="9"/>
  <c r="AQ19" i="4"/>
  <c r="AP19" i="4"/>
  <c r="AO19" i="4"/>
  <c r="AN19" i="4"/>
  <c r="AM19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AR19" i="4" s="1"/>
  <c r="AQ18" i="4"/>
  <c r="AP18" i="4"/>
  <c r="AO18" i="4"/>
  <c r="AN18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AR18" i="4" s="1"/>
  <c r="AQ17" i="4"/>
  <c r="AP17" i="4"/>
  <c r="AO17" i="4"/>
  <c r="AN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AR17" i="4" s="1"/>
  <c r="AQ15" i="4"/>
  <c r="AP15" i="4"/>
  <c r="AO15" i="4"/>
  <c r="AN15" i="4"/>
  <c r="AM15" i="4"/>
  <c r="AL15" i="4"/>
  <c r="AK15" i="4"/>
  <c r="AJ15" i="4"/>
  <c r="AI15" i="4"/>
  <c r="AH15" i="4"/>
  <c r="AG15" i="4"/>
  <c r="AF15" i="4"/>
  <c r="AE15" i="4"/>
  <c r="AD15" i="4"/>
  <c r="AC15" i="4"/>
  <c r="AB15" i="4"/>
  <c r="AA15" i="4"/>
  <c r="Z15" i="4"/>
  <c r="AR15" i="4" s="1"/>
  <c r="AQ14" i="4"/>
  <c r="AP14" i="4"/>
  <c r="AO14" i="4"/>
  <c r="AN14" i="4"/>
  <c r="AM14" i="4"/>
  <c r="AL14" i="4"/>
  <c r="AK14" i="4"/>
  <c r="AJ14" i="4"/>
  <c r="AI14" i="4"/>
  <c r="AH14" i="4"/>
  <c r="AG14" i="4"/>
  <c r="AF14" i="4"/>
  <c r="AE14" i="4"/>
  <c r="AD14" i="4"/>
  <c r="AC14" i="4"/>
  <c r="AB14" i="4"/>
  <c r="AA14" i="4"/>
  <c r="Z14" i="4"/>
  <c r="AR14" i="4" s="1"/>
  <c r="AQ13" i="4"/>
  <c r="AP13" i="4"/>
  <c r="AO13" i="4"/>
  <c r="AN13" i="4"/>
  <c r="AM13" i="4"/>
  <c r="AL13" i="4"/>
  <c r="AK13" i="4"/>
  <c r="AJ13" i="4"/>
  <c r="AI13" i="4"/>
  <c r="AH13" i="4"/>
  <c r="AG13" i="4"/>
  <c r="AF13" i="4"/>
  <c r="AE13" i="4"/>
  <c r="AD13" i="4"/>
  <c r="AC13" i="4"/>
  <c r="AB13" i="4"/>
  <c r="AA13" i="4"/>
  <c r="Z13" i="4"/>
  <c r="AR13" i="4" s="1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AQ10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AQ11" i="4"/>
  <c r="AQ53" i="8"/>
  <c r="AP53" i="8"/>
  <c r="AO53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AR53" i="8" s="1"/>
  <c r="AQ52" i="8"/>
  <c r="AP52" i="8"/>
  <c r="AO52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AR52" i="8" s="1"/>
  <c r="AQ51" i="8"/>
  <c r="AP51" i="8"/>
  <c r="AO51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AR51" i="8" s="1"/>
  <c r="AQ49" i="8"/>
  <c r="AP49" i="8"/>
  <c r="AO49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AR49" i="8" s="1"/>
  <c r="AQ48" i="8"/>
  <c r="AP48" i="8"/>
  <c r="AO48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AR48" i="8" s="1"/>
  <c r="AQ47" i="8"/>
  <c r="AP47" i="8"/>
  <c r="AO47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AR47" i="8" s="1"/>
  <c r="AQ45" i="8"/>
  <c r="AP45" i="8"/>
  <c r="AO45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AQ44" i="8"/>
  <c r="AP44" i="8"/>
  <c r="AO44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AQ43" i="8"/>
  <c r="AP43" i="8"/>
  <c r="AO43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AQ36" i="8"/>
  <c r="AP36" i="8"/>
  <c r="AO36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AR36" i="8" s="1"/>
  <c r="AQ35" i="8"/>
  <c r="AP35" i="8"/>
  <c r="AO35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AR35" i="8" s="1"/>
  <c r="AQ34" i="8"/>
  <c r="AP34" i="8"/>
  <c r="AO34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AR34" i="8" s="1"/>
  <c r="AQ32" i="8"/>
  <c r="AP32" i="8"/>
  <c r="AO32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AR32" i="8" s="1"/>
  <c r="AQ31" i="8"/>
  <c r="AP31" i="8"/>
  <c r="AO31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AR31" i="8" s="1"/>
  <c r="AQ30" i="8"/>
  <c r="AP30" i="8"/>
  <c r="AO30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AR30" i="8" s="1"/>
  <c r="AQ28" i="8"/>
  <c r="AP28" i="8"/>
  <c r="AO28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AQ27" i="8"/>
  <c r="AP27" i="8"/>
  <c r="AO27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AQ26" i="8"/>
  <c r="AP26" i="8"/>
  <c r="AO26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AQ19" i="8"/>
  <c r="AP19" i="8"/>
  <c r="AO19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AR19" i="8" s="1"/>
  <c r="AQ18" i="8"/>
  <c r="AP18" i="8"/>
  <c r="AO18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AR18" i="8" s="1"/>
  <c r="AQ17" i="8"/>
  <c r="AP17" i="8"/>
  <c r="AO17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AR17" i="8" s="1"/>
  <c r="AQ15" i="8"/>
  <c r="AP15" i="8"/>
  <c r="AO15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AR15" i="8" s="1"/>
  <c r="AQ14" i="8"/>
  <c r="AP14" i="8"/>
  <c r="AO14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AR14" i="8" s="1"/>
  <c r="AQ13" i="8"/>
  <c r="AP13" i="8"/>
  <c r="AO13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AR13" i="8" s="1"/>
  <c r="Z10" i="8"/>
  <c r="AA10" i="8"/>
  <c r="AB10" i="8"/>
  <c r="AC10" i="8"/>
  <c r="AD10" i="8"/>
  <c r="AE10" i="8"/>
  <c r="AF10" i="8"/>
  <c r="AG10" i="8"/>
  <c r="AH10" i="8"/>
  <c r="AI10" i="8"/>
  <c r="AJ10" i="8"/>
  <c r="AK10" i="8"/>
  <c r="AL10" i="8"/>
  <c r="AM10" i="8"/>
  <c r="AN10" i="8"/>
  <c r="AO10" i="8"/>
  <c r="AP10" i="8"/>
  <c r="AQ10" i="8"/>
  <c r="Z11" i="8"/>
  <c r="AA11" i="8"/>
  <c r="AB11" i="8"/>
  <c r="AC11" i="8"/>
  <c r="AD11" i="8"/>
  <c r="AE11" i="8"/>
  <c r="AF11" i="8"/>
  <c r="AG11" i="8"/>
  <c r="AH11" i="8"/>
  <c r="AI11" i="8"/>
  <c r="AJ11" i="8"/>
  <c r="AK11" i="8"/>
  <c r="AL11" i="8"/>
  <c r="AM11" i="8"/>
  <c r="AN11" i="8"/>
  <c r="AO11" i="8"/>
  <c r="AP11" i="8"/>
  <c r="AQ11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AN9" i="8"/>
  <c r="AO9" i="8"/>
  <c r="AP9" i="8"/>
  <c r="AQ9" i="8"/>
  <c r="Z9" i="8"/>
  <c r="AQ53" i="7"/>
  <c r="AP53" i="7"/>
  <c r="AO53" i="7"/>
  <c r="AN53" i="7"/>
  <c r="AM53" i="7"/>
  <c r="AL53" i="7"/>
  <c r="AK53" i="7"/>
  <c r="AJ53" i="7"/>
  <c r="AI53" i="7"/>
  <c r="AH53" i="7"/>
  <c r="AG53" i="7"/>
  <c r="AF53" i="7"/>
  <c r="AE53" i="7"/>
  <c r="AD53" i="7"/>
  <c r="AC53" i="7"/>
  <c r="AB53" i="7"/>
  <c r="AA53" i="7"/>
  <c r="Z53" i="7"/>
  <c r="AR53" i="7" s="1"/>
  <c r="AQ52" i="7"/>
  <c r="AP52" i="7"/>
  <c r="AO52" i="7"/>
  <c r="AN52" i="7"/>
  <c r="AM52" i="7"/>
  <c r="AL52" i="7"/>
  <c r="AK52" i="7"/>
  <c r="AJ52" i="7"/>
  <c r="AI52" i="7"/>
  <c r="AH52" i="7"/>
  <c r="AG52" i="7"/>
  <c r="AF52" i="7"/>
  <c r="AE52" i="7"/>
  <c r="AD52" i="7"/>
  <c r="AC52" i="7"/>
  <c r="AB52" i="7"/>
  <c r="AA52" i="7"/>
  <c r="Z52" i="7"/>
  <c r="AR52" i="7" s="1"/>
  <c r="AQ51" i="7"/>
  <c r="AP51" i="7"/>
  <c r="AO51" i="7"/>
  <c r="AN51" i="7"/>
  <c r="AM51" i="7"/>
  <c r="AL51" i="7"/>
  <c r="AK51" i="7"/>
  <c r="AJ51" i="7"/>
  <c r="AI51" i="7"/>
  <c r="AH51" i="7"/>
  <c r="AG51" i="7"/>
  <c r="AF51" i="7"/>
  <c r="AE51" i="7"/>
  <c r="AD51" i="7"/>
  <c r="AC51" i="7"/>
  <c r="AB51" i="7"/>
  <c r="AA51" i="7"/>
  <c r="Z51" i="7"/>
  <c r="AR51" i="7" s="1"/>
  <c r="AQ49" i="7"/>
  <c r="AP49" i="7"/>
  <c r="AO49" i="7"/>
  <c r="AN49" i="7"/>
  <c r="AM49" i="7"/>
  <c r="AL49" i="7"/>
  <c r="AK49" i="7"/>
  <c r="AJ49" i="7"/>
  <c r="AI49" i="7"/>
  <c r="AH49" i="7"/>
  <c r="AG49" i="7"/>
  <c r="AF49" i="7"/>
  <c r="AE49" i="7"/>
  <c r="AD49" i="7"/>
  <c r="AC49" i="7"/>
  <c r="AB49" i="7"/>
  <c r="AA49" i="7"/>
  <c r="Z49" i="7"/>
  <c r="AR49" i="7" s="1"/>
  <c r="AQ48" i="7"/>
  <c r="AP48" i="7"/>
  <c r="AO48" i="7"/>
  <c r="AN48" i="7"/>
  <c r="AM48" i="7"/>
  <c r="AL48" i="7"/>
  <c r="AK48" i="7"/>
  <c r="AJ48" i="7"/>
  <c r="AI48" i="7"/>
  <c r="AH48" i="7"/>
  <c r="AG48" i="7"/>
  <c r="AF48" i="7"/>
  <c r="AE48" i="7"/>
  <c r="AD48" i="7"/>
  <c r="AC48" i="7"/>
  <c r="AB48" i="7"/>
  <c r="AA48" i="7"/>
  <c r="Z48" i="7"/>
  <c r="AR48" i="7" s="1"/>
  <c r="AQ47" i="7"/>
  <c r="AP47" i="7"/>
  <c r="AO47" i="7"/>
  <c r="AN47" i="7"/>
  <c r="AM47" i="7"/>
  <c r="AL47" i="7"/>
  <c r="AK47" i="7"/>
  <c r="AJ47" i="7"/>
  <c r="AI47" i="7"/>
  <c r="AH47" i="7"/>
  <c r="AG47" i="7"/>
  <c r="AF47" i="7"/>
  <c r="AE47" i="7"/>
  <c r="AD47" i="7"/>
  <c r="AC47" i="7"/>
  <c r="AB47" i="7"/>
  <c r="AA47" i="7"/>
  <c r="Z47" i="7"/>
  <c r="AR47" i="7" s="1"/>
  <c r="AQ45" i="7"/>
  <c r="AP45" i="7"/>
  <c r="AO45" i="7"/>
  <c r="AN45" i="7"/>
  <c r="AM45" i="7"/>
  <c r="AL45" i="7"/>
  <c r="AK45" i="7"/>
  <c r="AJ45" i="7"/>
  <c r="AI45" i="7"/>
  <c r="AH45" i="7"/>
  <c r="AG45" i="7"/>
  <c r="AF45" i="7"/>
  <c r="AE45" i="7"/>
  <c r="AD45" i="7"/>
  <c r="AC45" i="7"/>
  <c r="AB45" i="7"/>
  <c r="AA45" i="7"/>
  <c r="Z45" i="7"/>
  <c r="AR45" i="7" s="1"/>
  <c r="AQ44" i="7"/>
  <c r="AP44" i="7"/>
  <c r="AO44" i="7"/>
  <c r="AN44" i="7"/>
  <c r="AM44" i="7"/>
  <c r="AL44" i="7"/>
  <c r="AK44" i="7"/>
  <c r="AJ44" i="7"/>
  <c r="AI44" i="7"/>
  <c r="AH44" i="7"/>
  <c r="AG44" i="7"/>
  <c r="AF44" i="7"/>
  <c r="AE44" i="7"/>
  <c r="AD44" i="7"/>
  <c r="AC44" i="7"/>
  <c r="AB44" i="7"/>
  <c r="AA44" i="7"/>
  <c r="Z44" i="7"/>
  <c r="AR44" i="7" s="1"/>
  <c r="AQ43" i="7"/>
  <c r="AP43" i="7"/>
  <c r="AO43" i="7"/>
  <c r="AN43" i="7"/>
  <c r="AM43" i="7"/>
  <c r="AL43" i="7"/>
  <c r="AK43" i="7"/>
  <c r="AJ43" i="7"/>
  <c r="AI43" i="7"/>
  <c r="AH43" i="7"/>
  <c r="AG43" i="7"/>
  <c r="AF43" i="7"/>
  <c r="AE43" i="7"/>
  <c r="AD43" i="7"/>
  <c r="AC43" i="7"/>
  <c r="AB43" i="7"/>
  <c r="AA43" i="7"/>
  <c r="Z43" i="7"/>
  <c r="AQ36" i="7"/>
  <c r="AP36" i="7"/>
  <c r="AO36" i="7"/>
  <c r="AN36" i="7"/>
  <c r="AM36" i="7"/>
  <c r="AL36" i="7"/>
  <c r="AK36" i="7"/>
  <c r="AJ36" i="7"/>
  <c r="AI36" i="7"/>
  <c r="AH36" i="7"/>
  <c r="AG36" i="7"/>
  <c r="AF36" i="7"/>
  <c r="AE36" i="7"/>
  <c r="AD36" i="7"/>
  <c r="AC36" i="7"/>
  <c r="AB36" i="7"/>
  <c r="AA36" i="7"/>
  <c r="Z36" i="7"/>
  <c r="AR36" i="7" s="1"/>
  <c r="AQ35" i="7"/>
  <c r="AP35" i="7"/>
  <c r="AO35" i="7"/>
  <c r="AN35" i="7"/>
  <c r="AM35" i="7"/>
  <c r="AL35" i="7"/>
  <c r="AK35" i="7"/>
  <c r="AJ35" i="7"/>
  <c r="AI35" i="7"/>
  <c r="AH35" i="7"/>
  <c r="AG35" i="7"/>
  <c r="AF35" i="7"/>
  <c r="AE35" i="7"/>
  <c r="AD35" i="7"/>
  <c r="AC35" i="7"/>
  <c r="AB35" i="7"/>
  <c r="AA35" i="7"/>
  <c r="Z35" i="7"/>
  <c r="AR35" i="7" s="1"/>
  <c r="AQ34" i="7"/>
  <c r="AP34" i="7"/>
  <c r="AO34" i="7"/>
  <c r="AN34" i="7"/>
  <c r="AM34" i="7"/>
  <c r="AL34" i="7"/>
  <c r="AK34" i="7"/>
  <c r="AJ34" i="7"/>
  <c r="AI34" i="7"/>
  <c r="AH34" i="7"/>
  <c r="AG34" i="7"/>
  <c r="AF34" i="7"/>
  <c r="AE34" i="7"/>
  <c r="AD34" i="7"/>
  <c r="AC34" i="7"/>
  <c r="AB34" i="7"/>
  <c r="AA34" i="7"/>
  <c r="Z34" i="7"/>
  <c r="AQ32" i="7"/>
  <c r="AP32" i="7"/>
  <c r="AO32" i="7"/>
  <c r="AN32" i="7"/>
  <c r="AM32" i="7"/>
  <c r="AL32" i="7"/>
  <c r="AK32" i="7"/>
  <c r="AJ32" i="7"/>
  <c r="AI32" i="7"/>
  <c r="AH32" i="7"/>
  <c r="AG32" i="7"/>
  <c r="AF32" i="7"/>
  <c r="AE32" i="7"/>
  <c r="AD32" i="7"/>
  <c r="AC32" i="7"/>
  <c r="AB32" i="7"/>
  <c r="AA32" i="7"/>
  <c r="Z32" i="7"/>
  <c r="AR32" i="7" s="1"/>
  <c r="AQ31" i="7"/>
  <c r="AP31" i="7"/>
  <c r="AO31" i="7"/>
  <c r="AN31" i="7"/>
  <c r="AM31" i="7"/>
  <c r="AL31" i="7"/>
  <c r="AK31" i="7"/>
  <c r="AJ31" i="7"/>
  <c r="AI31" i="7"/>
  <c r="AH31" i="7"/>
  <c r="AG31" i="7"/>
  <c r="AF31" i="7"/>
  <c r="AE31" i="7"/>
  <c r="AD31" i="7"/>
  <c r="AC31" i="7"/>
  <c r="AB31" i="7"/>
  <c r="AA31" i="7"/>
  <c r="Z31" i="7"/>
  <c r="AR31" i="7" s="1"/>
  <c r="AQ30" i="7"/>
  <c r="AP30" i="7"/>
  <c r="AO30" i="7"/>
  <c r="AN30" i="7"/>
  <c r="AM30" i="7"/>
  <c r="AL30" i="7"/>
  <c r="AK30" i="7"/>
  <c r="AJ30" i="7"/>
  <c r="AI30" i="7"/>
  <c r="AH30" i="7"/>
  <c r="AG30" i="7"/>
  <c r="AF30" i="7"/>
  <c r="AE30" i="7"/>
  <c r="AD30" i="7"/>
  <c r="AC30" i="7"/>
  <c r="AB30" i="7"/>
  <c r="AA30" i="7"/>
  <c r="Z30" i="7"/>
  <c r="AR30" i="7" s="1"/>
  <c r="AD28" i="7"/>
  <c r="AC28" i="7"/>
  <c r="AB28" i="7"/>
  <c r="AA28" i="7"/>
  <c r="Z28" i="7"/>
  <c r="AD27" i="7"/>
  <c r="AC27" i="7"/>
  <c r="AB27" i="7"/>
  <c r="AA27" i="7"/>
  <c r="Z27" i="7"/>
  <c r="AE26" i="7"/>
  <c r="AD26" i="7"/>
  <c r="AC26" i="7"/>
  <c r="AB26" i="7"/>
  <c r="AA26" i="7"/>
  <c r="Z26" i="7"/>
  <c r="AR26" i="7" s="1"/>
  <c r="AQ19" i="7"/>
  <c r="AP19" i="7"/>
  <c r="AO19" i="7"/>
  <c r="AN19" i="7"/>
  <c r="AM19" i="7"/>
  <c r="AL19" i="7"/>
  <c r="AK19" i="7"/>
  <c r="AJ19" i="7"/>
  <c r="AI19" i="7"/>
  <c r="AH19" i="7"/>
  <c r="AG19" i="7"/>
  <c r="AF19" i="7"/>
  <c r="AE19" i="7"/>
  <c r="AD19" i="7"/>
  <c r="AC19" i="7"/>
  <c r="AB19" i="7"/>
  <c r="AA19" i="7"/>
  <c r="Z19" i="7"/>
  <c r="AR19" i="7" s="1"/>
  <c r="AQ18" i="7"/>
  <c r="AP18" i="7"/>
  <c r="AO18" i="7"/>
  <c r="AN18" i="7"/>
  <c r="AM18" i="7"/>
  <c r="AL18" i="7"/>
  <c r="AK18" i="7"/>
  <c r="AJ18" i="7"/>
  <c r="AI18" i="7"/>
  <c r="AH18" i="7"/>
  <c r="AG18" i="7"/>
  <c r="AF18" i="7"/>
  <c r="AE18" i="7"/>
  <c r="AD18" i="7"/>
  <c r="AC18" i="7"/>
  <c r="AB18" i="7"/>
  <c r="AA18" i="7"/>
  <c r="Z18" i="7"/>
  <c r="AR18" i="7" s="1"/>
  <c r="AQ17" i="7"/>
  <c r="AP17" i="7"/>
  <c r="AO17" i="7"/>
  <c r="AN17" i="7"/>
  <c r="AM17" i="7"/>
  <c r="AL17" i="7"/>
  <c r="AK17" i="7"/>
  <c r="AJ17" i="7"/>
  <c r="AI17" i="7"/>
  <c r="AH17" i="7"/>
  <c r="AG17" i="7"/>
  <c r="AF17" i="7"/>
  <c r="AE17" i="7"/>
  <c r="AD17" i="7"/>
  <c r="AC17" i="7"/>
  <c r="AB17" i="7"/>
  <c r="AA17" i="7"/>
  <c r="Z17" i="7"/>
  <c r="AR17" i="7" s="1"/>
  <c r="AQ15" i="7"/>
  <c r="AP15" i="7"/>
  <c r="AO15" i="7"/>
  <c r="AN15" i="7"/>
  <c r="AM15" i="7"/>
  <c r="AL15" i="7"/>
  <c r="AK15" i="7"/>
  <c r="AJ15" i="7"/>
  <c r="AI15" i="7"/>
  <c r="AH15" i="7"/>
  <c r="AG15" i="7"/>
  <c r="AF15" i="7"/>
  <c r="AE15" i="7"/>
  <c r="AD15" i="7"/>
  <c r="AC15" i="7"/>
  <c r="AB15" i="7"/>
  <c r="AA15" i="7"/>
  <c r="Z15" i="7"/>
  <c r="AR15" i="7" s="1"/>
  <c r="AQ14" i="7"/>
  <c r="AP14" i="7"/>
  <c r="AO14" i="7"/>
  <c r="AN14" i="7"/>
  <c r="AM14" i="7"/>
  <c r="AL14" i="7"/>
  <c r="AK14" i="7"/>
  <c r="AJ14" i="7"/>
  <c r="AI14" i="7"/>
  <c r="AH14" i="7"/>
  <c r="AG14" i="7"/>
  <c r="AF14" i="7"/>
  <c r="AE14" i="7"/>
  <c r="AD14" i="7"/>
  <c r="AC14" i="7"/>
  <c r="AB14" i="7"/>
  <c r="AA14" i="7"/>
  <c r="Z14" i="7"/>
  <c r="AR14" i="7" s="1"/>
  <c r="AQ13" i="7"/>
  <c r="AP13" i="7"/>
  <c r="AO13" i="7"/>
  <c r="AN13" i="7"/>
  <c r="AM13" i="7"/>
  <c r="AL13" i="7"/>
  <c r="AK13" i="7"/>
  <c r="AJ13" i="7"/>
  <c r="AI13" i="7"/>
  <c r="AH13" i="7"/>
  <c r="AG13" i="7"/>
  <c r="AF13" i="7"/>
  <c r="AE13" i="7"/>
  <c r="AD13" i="7"/>
  <c r="AC13" i="7"/>
  <c r="AB13" i="7"/>
  <c r="AA13" i="7"/>
  <c r="Z13" i="7"/>
  <c r="AR13" i="7" s="1"/>
  <c r="Z10" i="7"/>
  <c r="AA10" i="7"/>
  <c r="AB10" i="7"/>
  <c r="AC10" i="7"/>
  <c r="AD10" i="7"/>
  <c r="AE10" i="7"/>
  <c r="AF10" i="7"/>
  <c r="AG10" i="7"/>
  <c r="AH10" i="7"/>
  <c r="AI10" i="7"/>
  <c r="AJ10" i="7"/>
  <c r="AK10" i="7"/>
  <c r="AL10" i="7"/>
  <c r="AM10" i="7"/>
  <c r="AN10" i="7"/>
  <c r="AO10" i="7"/>
  <c r="AP10" i="7"/>
  <c r="AQ10" i="7"/>
  <c r="Z11" i="7"/>
  <c r="AA11" i="7"/>
  <c r="AB11" i="7"/>
  <c r="AC11" i="7"/>
  <c r="AD11" i="7"/>
  <c r="AE11" i="7"/>
  <c r="AF11" i="7"/>
  <c r="AG11" i="7"/>
  <c r="AH11" i="7"/>
  <c r="AI11" i="7"/>
  <c r="AJ11" i="7"/>
  <c r="AK11" i="7"/>
  <c r="AL11" i="7"/>
  <c r="AM11" i="7"/>
  <c r="AN11" i="7"/>
  <c r="AO11" i="7"/>
  <c r="AP11" i="7"/>
  <c r="AQ11" i="7"/>
  <c r="AA9" i="7"/>
  <c r="AB9" i="7"/>
  <c r="AC9" i="7"/>
  <c r="AD9" i="7"/>
  <c r="AE9" i="7"/>
  <c r="AF9" i="7"/>
  <c r="AG9" i="7"/>
  <c r="AH9" i="7"/>
  <c r="AI9" i="7"/>
  <c r="AJ9" i="7"/>
  <c r="AK9" i="7"/>
  <c r="AL9" i="7"/>
  <c r="AM9" i="7"/>
  <c r="AN9" i="7"/>
  <c r="AO9" i="7"/>
  <c r="AP9" i="7"/>
  <c r="AQ9" i="7"/>
  <c r="Z9" i="7"/>
  <c r="AR9" i="7" s="1"/>
  <c r="AQ19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AR19" i="3" s="1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AR18" i="3" s="1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AQ15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AR15" i="3" s="1"/>
  <c r="AQ14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AR14" i="3" s="1"/>
  <c r="AQ13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AR13" i="3" s="1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Z9" i="3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AR19" i="2" s="1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AR18" i="2" s="1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AR15" i="2" s="1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AR14" i="2" s="1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AR13" i="2" s="1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Z9" i="2"/>
  <c r="AR34" i="7" l="1"/>
  <c r="AR28" i="7"/>
  <c r="AR13" i="9"/>
  <c r="AR14" i="9"/>
  <c r="AR15" i="9"/>
  <c r="AR18" i="9"/>
  <c r="AR30" i="9"/>
  <c r="AR31" i="9"/>
  <c r="AR34" i="9"/>
  <c r="AR35" i="9"/>
  <c r="AR36" i="9"/>
  <c r="AR47" i="9"/>
  <c r="AR48" i="9"/>
  <c r="AR49" i="9"/>
  <c r="AR51" i="9"/>
  <c r="AR52" i="9"/>
  <c r="AR53" i="9"/>
  <c r="AR32" i="9"/>
  <c r="AR10" i="9"/>
  <c r="AR10" i="4"/>
  <c r="AR11" i="8"/>
  <c r="AR11" i="7"/>
  <c r="AR10" i="7"/>
  <c r="AR43" i="7"/>
  <c r="AR11" i="3"/>
  <c r="AR10" i="3"/>
  <c r="AR17" i="3"/>
  <c r="AR11" i="2"/>
  <c r="AR17" i="2"/>
  <c r="AR27" i="9"/>
  <c r="AR28" i="9"/>
  <c r="AR26" i="9"/>
  <c r="AR11" i="9"/>
  <c r="AR44" i="9"/>
  <c r="AR45" i="9"/>
  <c r="AR43" i="9"/>
  <c r="AR11" i="4"/>
  <c r="AR9" i="4"/>
  <c r="AR43" i="8"/>
  <c r="AR45" i="8"/>
  <c r="AR44" i="8"/>
  <c r="AR28" i="8"/>
  <c r="AR26" i="8"/>
  <c r="AR27" i="8"/>
  <c r="AR9" i="8"/>
  <c r="AR10" i="8"/>
  <c r="AR27" i="7"/>
  <c r="AR9" i="3"/>
  <c r="AR9" i="2"/>
  <c r="AR10" i="2"/>
  <c r="Z47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AR49" i="1" s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AR48" i="1" s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AR47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AR45" i="1" s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AR44" i="1" s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AR43" i="1" s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AR34" i="1" s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AR32" i="1" s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AR31" i="1" s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AR30" i="1" s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AR28" i="1" s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AR27" i="1" s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AR26" i="1" s="1"/>
  <c r="AR51" i="1" l="1"/>
  <c r="AR52" i="1"/>
  <c r="AR53" i="1"/>
  <c r="AR35" i="1"/>
  <c r="AR36" i="1"/>
  <c r="Z13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AR19" i="1" s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AR17" i="1" s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AR15" i="1" s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AR14" i="1" s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Z9" i="1"/>
  <c r="AR18" i="1" l="1"/>
  <c r="AR13" i="1"/>
  <c r="AR9" i="1"/>
  <c r="AR11" i="1"/>
  <c r="AR10" i="1"/>
</calcChain>
</file>

<file path=xl/sharedStrings.xml><?xml version="1.0" encoding="utf-8"?>
<sst xmlns="http://schemas.openxmlformats.org/spreadsheetml/2006/main" count="1737" uniqueCount="92">
  <si>
    <t>Age group</t>
  </si>
  <si>
    <t>Year</t>
  </si>
  <si>
    <t>Ethnic group</t>
  </si>
  <si>
    <t>0–4</t>
  </si>
  <si>
    <t>5–9</t>
  </si>
  <si>
    <t>10–14</t>
  </si>
  <si>
    <t>15–19</t>
  </si>
  <si>
    <t>20–24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</si>
  <si>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</si>
  <si>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</si>
  <si>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</si>
  <si>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</si>
  <si>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</si>
  <si>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</si>
  <si>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</si>
  <si>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</si>
  <si>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65–69</t>
  </si>
  <si>
    <t>70–74</t>
  </si>
  <si>
    <t>75–79</t>
  </si>
  <si>
    <t>80–84</t>
  </si>
  <si>
    <t>85+</t>
  </si>
  <si>
    <t>Total</t>
  </si>
  <si>
    <t>ASR</t>
  </si>
  <si>
    <t>All</t>
  </si>
  <si>
    <t>Māori</t>
  </si>
  <si>
    <t>Non-Māori</t>
  </si>
  <si>
    <t>Male</t>
  </si>
  <si>
    <t>Female</t>
  </si>
  <si>
    <t>Age-standardised rates (ASR) are expressed per 100,000 males and standardised to the WHO World Standard population</t>
  </si>
  <si>
    <t>Age-standardised rates (ASR) are expressed per 100,000 females and standardised to the WHO World Standard population</t>
  </si>
  <si>
    <t>Age-standardised rates (ASR) are expressed per 100,000 population and standardised to the WHO World Standard population</t>
  </si>
  <si>
    <t>WHO World Standard Population</t>
  </si>
  <si>
    <t>Numbers</t>
  </si>
  <si>
    <t>Ratios</t>
  </si>
  <si>
    <t>Title:</t>
  </si>
  <si>
    <t>Summary:</t>
  </si>
  <si>
    <t xml:space="preserve">Data source: </t>
  </si>
  <si>
    <t>Published:</t>
  </si>
  <si>
    <t>Additional information:</t>
  </si>
  <si>
    <t>Selected cancers 2012, 2013, 2014</t>
  </si>
  <si>
    <t>New Zealand Cancer Registry</t>
  </si>
  <si>
    <t>If you require information not included in this file, the Ministry of Health is able to provide customised data extracts tailored to your needs. These may incur a charge (at Official Information Act rates). See below for contact details.</t>
  </si>
  <si>
    <t>Postal address:</t>
  </si>
  <si>
    <t>Analytical Services</t>
  </si>
  <si>
    <t>Ministry of Health</t>
  </si>
  <si>
    <t>PO Box 5013</t>
  </si>
  <si>
    <t>Wellington</t>
  </si>
  <si>
    <t>New Zealand</t>
  </si>
  <si>
    <t>Email:</t>
  </si>
  <si>
    <t>data-enquiries@moh.govt.nz</t>
  </si>
  <si>
    <t>Phone:</t>
  </si>
  <si>
    <t>(04) 496 2000</t>
  </si>
  <si>
    <t xml:space="preserve">Fax: </t>
  </si>
  <si>
    <t>(04) 816 2898</t>
  </si>
  <si>
    <t xml:space="preserve">Contents </t>
  </si>
  <si>
    <t xml:space="preserve">Colorectal cancer </t>
  </si>
  <si>
    <t xml:space="preserve">Cervical cancer </t>
  </si>
  <si>
    <t>ICD-10 code: C53</t>
  </si>
  <si>
    <t>ICD-10 codes: C18 Colon, C19 Rectosigmoid junction, C20 Rectum, C21 Anus and anal canal</t>
  </si>
  <si>
    <t>Female breast cancer</t>
  </si>
  <si>
    <t>ICD-10 code: C50</t>
  </si>
  <si>
    <t xml:space="preserve">ICD-10 code: C43 </t>
  </si>
  <si>
    <t>ICD-10 code: C61</t>
  </si>
  <si>
    <t>ICD-10 code: C81</t>
  </si>
  <si>
    <t xml:space="preserve">Leukaemia </t>
  </si>
  <si>
    <t>Melanoma</t>
  </si>
  <si>
    <t xml:space="preserve">Prostate cancer </t>
  </si>
  <si>
    <t>Lung cancer</t>
  </si>
  <si>
    <t>Hodgkin lymphoma</t>
  </si>
  <si>
    <t xml:space="preserve">Chronic myeloproliferative disorders and myelodysplastic syndromes </t>
  </si>
  <si>
    <t xml:space="preserve">Non-Hodgkin lymphoma </t>
  </si>
  <si>
    <t>2013 and 2014 data is provisional and subject to change.</t>
  </si>
  <si>
    <t>Age-specific rate by 5-year age group</t>
  </si>
  <si>
    <t>Registration rates for males, by year of registration and ethnic group</t>
  </si>
  <si>
    <t>Registration rates for females, by year of registration and ethnic group</t>
  </si>
  <si>
    <t>Registration rates for total population, by year of registration and ethnic group</t>
  </si>
  <si>
    <t>Number of cancer registrations for males by year of registration, ethnic group and age group at registration</t>
  </si>
  <si>
    <t>Number of cancer registrations for females by year of registration, ethnic group and age group at registration</t>
  </si>
  <si>
    <t>Number of cancer registrations for total population by year of registration, ethnic group and age group at registration</t>
  </si>
  <si>
    <t xml:space="preserve">Number of cancer registrations for males by year of registration, ethnic group and age group at registration </t>
  </si>
  <si>
    <t>Age group (years)</t>
  </si>
  <si>
    <t>ICD-10 codes: D45 Polycythaemia vera, D46 Myelodysplastic syndromes, D47 Lymphoid, haematopoietic and related tissue - other neoplasms of uncertain or unknown behaviour</t>
  </si>
  <si>
    <t>ICD-10 codes: C91 Lymphoid leukaemia, C92 Myeloid leukaemia, C93 Monocytic leukaemia, C94 Other leukaemias of specified cell type, C95 Leukaemia of unspecified cell type</t>
  </si>
  <si>
    <t>ICD-10 codes: C33 Trachea, C34 Bronchus and lung</t>
  </si>
  <si>
    <t>ICD-10 codes: C82 Follicular [nodular] non-Hodgkin lymphoma, C83 Diffuses non-Hodgkin lymphoma, C84 Peripheral and cutaneous T-cell lymphomas, C85 Other and unspecified types of non-Hodgkin lymphoma, C96 Other and unspecified malignant neoplasms of lymphoid, haematopoietic and related tissue</t>
  </si>
  <si>
    <t>These tables contain registration data for 10 selected cancers in New Zealand for 2012–2014. Number of registrations and age-standardised registration rates are presented by all ethnicities, Māori and non-Māori, and by sex. Data for 2013 and 2014 is provisional and subject to change.</t>
  </si>
  <si>
    <t>Population data</t>
  </si>
  <si>
    <t>Cancer: New registrations and deaths 2012</t>
  </si>
  <si>
    <t>Cancer: Historical summary 1948–2012</t>
  </si>
  <si>
    <t xml:space="preserve">These tables present numbers and rates of cancer registrations for selected cancers, by ethnic group and sex, for 2012, 2013, 2014. </t>
  </si>
  <si>
    <t>The 2013 and 2014 data is provisional and subject to change.</t>
  </si>
  <si>
    <t>October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</si>
</sst>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#,##0.0"/>
  </numFmts>
  <fonts count="78">
    <font>
      <sz val="10"/>
      <name val="Arial Narrow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u/>
      <sz val="11"/>
      <color rgb="FF0070C0"/>
      <name val="Calibri"/>
      <family val="2"/>
    </font>
    <font>
      <b/>
      <sz val="10"/>
      <name val="Arial"/>
      <family val="2"/>
    </font>
    <font>
      <i/>
      <sz val="10"/>
      <name val="Arial"/>
      <family val="2"/>
    </font>
    <font>
      <sz val="8.5"/>
      <name val="Arial"/>
      <family val="2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 Narrow"/>
      <family val="2"/>
    </font>
    <font>
      <sz val="10"/>
      <color indexed="9"/>
      <name val="Arial Narrow"/>
      <family val="2"/>
    </font>
    <font>
      <sz val="10"/>
      <color indexed="20"/>
      <name val="Arial Narrow"/>
      <family val="2"/>
    </font>
    <font>
      <b/>
      <sz val="10"/>
      <color indexed="52"/>
      <name val="Arial Narrow"/>
      <family val="2"/>
    </font>
    <font>
      <b/>
      <sz val="10"/>
      <color indexed="9"/>
      <name val="Arial Narrow"/>
      <family val="2"/>
    </font>
    <font>
      <i/>
      <sz val="10"/>
      <color indexed="23"/>
      <name val="Arial Narrow"/>
      <family val="2"/>
    </font>
    <font>
      <sz val="10"/>
      <color indexed="17"/>
      <name val="Arial Narrow"/>
      <family val="2"/>
    </font>
    <font>
      <b/>
      <sz val="15"/>
      <color indexed="56"/>
      <name val="Arial Narrow"/>
      <family val="2"/>
    </font>
    <font>
      <b/>
      <sz val="13"/>
      <color indexed="56"/>
      <name val="Arial Narrow"/>
      <family val="2"/>
    </font>
    <font>
      <b/>
      <sz val="11"/>
      <color indexed="56"/>
      <name val="Arial Narrow"/>
      <family val="2"/>
    </font>
    <font>
      <sz val="10"/>
      <color indexed="62"/>
      <name val="Arial Narrow"/>
      <family val="2"/>
    </font>
    <font>
      <sz val="10"/>
      <color indexed="52"/>
      <name val="Arial Narrow"/>
      <family val="2"/>
    </font>
    <font>
      <sz val="10"/>
      <color indexed="60"/>
      <name val="Arial Narrow"/>
      <family val="2"/>
    </font>
    <font>
      <sz val="10"/>
      <color indexed="8"/>
      <name val="Arial Mäori"/>
      <family val="2"/>
    </font>
    <font>
      <b/>
      <sz val="10"/>
      <color indexed="63"/>
      <name val="Arial Narrow"/>
      <family val="2"/>
    </font>
    <font>
      <b/>
      <sz val="10"/>
      <color indexed="8"/>
      <name val="Arial Narrow"/>
      <family val="2"/>
    </font>
    <font>
      <sz val="10"/>
      <color indexed="10"/>
      <name val="Arial Narrow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 Mäori"/>
      <family val="2"/>
    </font>
    <font>
      <sz val="10"/>
      <color theme="1"/>
      <name val="Arial Narrow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u/>
      <sz val="11"/>
      <color rgb="FF0070C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34">
    <xf numFmtId="0" fontId="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1" fillId="3" borderId="0" applyNumberFormat="0" applyBorder="0" applyAlignment="0" applyProtection="0"/>
    <xf numFmtId="0" fontId="12" fillId="6" borderId="4" applyNumberFormat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0" borderId="1" applyNumberFormat="0" applyFill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4" applyNumberFormat="0" applyAlignment="0" applyProtection="0"/>
    <xf numFmtId="0" fontId="20" fillId="0" borderId="6" applyNumberFormat="0" applyFill="0" applyAlignment="0" applyProtection="0"/>
    <xf numFmtId="0" fontId="21" fillId="4" borderId="0" applyNumberFormat="0" applyBorder="0" applyAlignment="0" applyProtection="0"/>
    <xf numFmtId="0" fontId="9" fillId="8" borderId="8" applyNumberFormat="0" applyFont="0" applyAlignment="0" applyProtection="0"/>
    <xf numFmtId="0" fontId="22" fillId="6" borderId="5" applyNumberForma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" fillId="0" borderId="0"/>
    <xf numFmtId="0" fontId="7" fillId="0" borderId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51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51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51" fillId="41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51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51" fillId="43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51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51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51" fillId="46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51" fillId="47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51" fillId="42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51" fillId="45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51" fillId="48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52" fillId="49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52" fillId="46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52" fillId="47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52" fillId="50" borderId="0" applyNumberFormat="0" applyBorder="0" applyAlignment="0" applyProtection="0"/>
    <xf numFmtId="0" fontId="35" fillId="51" borderId="0" applyNumberFormat="0" applyBorder="0" applyAlignment="0" applyProtection="0"/>
    <xf numFmtId="0" fontId="35" fillId="51" borderId="0" applyNumberFormat="0" applyBorder="0" applyAlignment="0" applyProtection="0"/>
    <xf numFmtId="0" fontId="35" fillId="51" borderId="0" applyNumberFormat="0" applyBorder="0" applyAlignment="0" applyProtection="0"/>
    <xf numFmtId="0" fontId="52" fillId="51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52" fillId="52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52" fillId="53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52" fillId="54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52" fillId="55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52" fillId="50" borderId="0" applyNumberFormat="0" applyBorder="0" applyAlignment="0" applyProtection="0"/>
    <xf numFmtId="0" fontId="35" fillId="51" borderId="0" applyNumberFormat="0" applyBorder="0" applyAlignment="0" applyProtection="0"/>
    <xf numFmtId="0" fontId="35" fillId="51" borderId="0" applyNumberFormat="0" applyBorder="0" applyAlignment="0" applyProtection="0"/>
    <xf numFmtId="0" fontId="35" fillId="51" borderId="0" applyNumberFormat="0" applyBorder="0" applyAlignment="0" applyProtection="0"/>
    <xf numFmtId="0" fontId="52" fillId="51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52" fillId="56" borderId="0" applyNumberFormat="0" applyBorder="0" applyAlignment="0" applyProtection="0"/>
    <xf numFmtId="0" fontId="53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7" fillId="57" borderId="12" applyNumberFormat="0" applyAlignment="0" applyProtection="0"/>
    <xf numFmtId="0" fontId="37" fillId="57" borderId="12" applyNumberFormat="0" applyAlignment="0" applyProtection="0"/>
    <xf numFmtId="0" fontId="37" fillId="57" borderId="12" applyNumberFormat="0" applyAlignment="0" applyProtection="0"/>
    <xf numFmtId="0" fontId="54" fillId="57" borderId="12" applyNumberFormat="0" applyAlignment="0" applyProtection="0"/>
    <xf numFmtId="0" fontId="38" fillId="58" borderId="13" applyNumberFormat="0" applyAlignment="0" applyProtection="0"/>
    <xf numFmtId="0" fontId="38" fillId="58" borderId="13" applyNumberFormat="0" applyAlignment="0" applyProtection="0"/>
    <xf numFmtId="0" fontId="38" fillId="58" borderId="13" applyNumberFormat="0" applyAlignment="0" applyProtection="0"/>
    <xf numFmtId="0" fontId="55" fillId="58" borderId="13" applyNumberFormat="0" applyAlignment="0" applyProtection="0"/>
    <xf numFmtId="43" fontId="3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57" fillId="41" borderId="0" applyNumberFormat="0" applyBorder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58" fillId="0" borderId="14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59" fillId="0" borderId="15" applyNumberFormat="0" applyFill="0" applyAlignment="0" applyProtection="0"/>
    <xf numFmtId="0" fontId="43" fillId="0" borderId="16" applyNumberFormat="0" applyFill="0" applyAlignment="0" applyProtection="0"/>
    <xf numFmtId="0" fontId="43" fillId="0" borderId="16" applyNumberFormat="0" applyFill="0" applyAlignment="0" applyProtection="0"/>
    <xf numFmtId="0" fontId="43" fillId="0" borderId="16" applyNumberFormat="0" applyFill="0" applyAlignment="0" applyProtection="0"/>
    <xf numFmtId="0" fontId="60" fillId="0" borderId="16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44" fillId="44" borderId="12" applyNumberFormat="0" applyAlignment="0" applyProtection="0"/>
    <xf numFmtId="0" fontId="44" fillId="44" borderId="12" applyNumberFormat="0" applyAlignment="0" applyProtection="0"/>
    <xf numFmtId="0" fontId="44" fillId="44" borderId="12" applyNumberFormat="0" applyAlignment="0" applyProtection="0"/>
    <xf numFmtId="0" fontId="61" fillId="44" borderId="12" applyNumberFormat="0" applyAlignment="0" applyProtection="0"/>
    <xf numFmtId="0" fontId="45" fillId="0" borderId="17" applyNumberFormat="0" applyFill="0" applyAlignment="0" applyProtection="0"/>
    <xf numFmtId="0" fontId="45" fillId="0" borderId="17" applyNumberFormat="0" applyFill="0" applyAlignment="0" applyProtection="0"/>
    <xf numFmtId="0" fontId="45" fillId="0" borderId="17" applyNumberFormat="0" applyFill="0" applyAlignment="0" applyProtection="0"/>
    <xf numFmtId="0" fontId="62" fillId="0" borderId="17" applyNumberFormat="0" applyFill="0" applyAlignment="0" applyProtection="0"/>
    <xf numFmtId="0" fontId="46" fillId="59" borderId="0" applyNumberFormat="0" applyBorder="0" applyAlignment="0" applyProtection="0"/>
    <xf numFmtId="0" fontId="46" fillId="59" borderId="0" applyNumberFormat="0" applyBorder="0" applyAlignment="0" applyProtection="0"/>
    <xf numFmtId="0" fontId="46" fillId="59" borderId="0" applyNumberFormat="0" applyBorder="0" applyAlignment="0" applyProtection="0"/>
    <xf numFmtId="0" fontId="63" fillId="59" borderId="0" applyNumberFormat="0" applyBorder="0" applyAlignment="0" applyProtection="0"/>
    <xf numFmtId="0" fontId="3" fillId="0" borderId="0"/>
    <xf numFmtId="0" fontId="30" fillId="0" borderId="0"/>
    <xf numFmtId="0" fontId="7" fillId="0" borderId="0"/>
    <xf numFmtId="0" fontId="7" fillId="0" borderId="0"/>
    <xf numFmtId="0" fontId="9" fillId="0" borderId="0"/>
    <xf numFmtId="0" fontId="70" fillId="0" borderId="0"/>
    <xf numFmtId="0" fontId="7" fillId="0" borderId="0"/>
    <xf numFmtId="0" fontId="30" fillId="0" borderId="0"/>
    <xf numFmtId="0" fontId="7" fillId="0" borderId="0"/>
    <xf numFmtId="0" fontId="64" fillId="0" borderId="0"/>
    <xf numFmtId="0" fontId="30" fillId="0" borderId="0"/>
    <xf numFmtId="0" fontId="71" fillId="0" borderId="0"/>
    <xf numFmtId="0" fontId="7" fillId="0" borderId="0"/>
    <xf numFmtId="0" fontId="9" fillId="0" borderId="0"/>
    <xf numFmtId="0" fontId="9" fillId="0" borderId="0"/>
    <xf numFmtId="0" fontId="30" fillId="0" borderId="0"/>
    <xf numFmtId="0" fontId="7" fillId="0" borderId="0"/>
    <xf numFmtId="0" fontId="7" fillId="0" borderId="0"/>
    <xf numFmtId="0" fontId="9" fillId="0" borderId="0"/>
    <xf numFmtId="0" fontId="30" fillId="0" borderId="0"/>
    <xf numFmtId="0" fontId="7" fillId="0" borderId="0"/>
    <xf numFmtId="0" fontId="3" fillId="0" borderId="0"/>
    <xf numFmtId="0" fontId="30" fillId="0" borderId="0"/>
    <xf numFmtId="0" fontId="3" fillId="0" borderId="0"/>
    <xf numFmtId="0" fontId="7" fillId="60" borderId="11" applyNumberFormat="0" applyFont="0" applyAlignment="0" applyProtection="0"/>
    <xf numFmtId="0" fontId="7" fillId="60" borderId="11" applyNumberFormat="0" applyFont="0" applyAlignment="0" applyProtection="0"/>
    <xf numFmtId="0" fontId="7" fillId="60" borderId="11" applyNumberFormat="0" applyFont="0" applyAlignment="0" applyProtection="0"/>
    <xf numFmtId="0" fontId="7" fillId="60" borderId="11" applyNumberFormat="0" applyFont="0" applyAlignment="0" applyProtection="0"/>
    <xf numFmtId="0" fontId="7" fillId="60" borderId="11" applyNumberFormat="0" applyFont="0" applyAlignment="0" applyProtection="0"/>
    <xf numFmtId="0" fontId="51" fillId="60" borderId="11" applyNumberFormat="0" applyFont="0" applyAlignment="0" applyProtection="0"/>
    <xf numFmtId="0" fontId="47" fillId="57" borderId="18" applyNumberFormat="0" applyAlignment="0" applyProtection="0"/>
    <xf numFmtId="0" fontId="47" fillId="57" borderId="18" applyNumberFormat="0" applyAlignment="0" applyProtection="0"/>
    <xf numFmtId="0" fontId="47" fillId="57" borderId="18" applyNumberFormat="0" applyAlignment="0" applyProtection="0"/>
    <xf numFmtId="0" fontId="65" fillId="57" borderId="18" applyNumberFormat="0" applyAlignment="0" applyProtection="0"/>
    <xf numFmtId="9" fontId="3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66" fillId="0" borderId="19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1" fillId="3" borderId="0" applyNumberFormat="0" applyBorder="0" applyAlignment="0" applyProtection="0"/>
    <xf numFmtId="0" fontId="12" fillId="6" borderId="4" applyNumberFormat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0" borderId="1" applyNumberFormat="0" applyFill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4" applyNumberFormat="0" applyAlignment="0" applyProtection="0"/>
    <xf numFmtId="0" fontId="20" fillId="0" borderId="6" applyNumberFormat="0" applyFill="0" applyAlignment="0" applyProtection="0"/>
    <xf numFmtId="0" fontId="21" fillId="4" borderId="0" applyNumberFormat="0" applyBorder="0" applyAlignment="0" applyProtection="0"/>
    <xf numFmtId="0" fontId="9" fillId="8" borderId="8" applyNumberFormat="0" applyFont="0" applyAlignment="0" applyProtection="0"/>
    <xf numFmtId="0" fontId="22" fillId="6" borderId="5" applyNumberForma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" fillId="0" borderId="0"/>
    <xf numFmtId="0" fontId="66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7" fillId="57" borderId="26" applyNumberFormat="0" applyAlignment="0" applyProtection="0"/>
    <xf numFmtId="0" fontId="47" fillId="57" borderId="26" applyNumberFormat="0" applyAlignment="0" applyProtection="0"/>
    <xf numFmtId="0" fontId="47" fillId="57" borderId="26" applyNumberFormat="0" applyAlignment="0" applyProtection="0"/>
    <xf numFmtId="0" fontId="51" fillId="60" borderId="24" applyNumberFormat="0" applyFont="0" applyAlignment="0" applyProtection="0"/>
    <xf numFmtId="0" fontId="7" fillId="60" borderId="24" applyNumberFormat="0" applyFont="0" applyAlignment="0" applyProtection="0"/>
    <xf numFmtId="0" fontId="7" fillId="60" borderId="24" applyNumberFormat="0" applyFont="0" applyAlignment="0" applyProtection="0"/>
    <xf numFmtId="0" fontId="7" fillId="60" borderId="24" applyNumberFormat="0" applyFont="0" applyAlignment="0" applyProtection="0"/>
    <xf numFmtId="0" fontId="7" fillId="60" borderId="24" applyNumberFormat="0" applyFont="0" applyAlignment="0" applyProtection="0"/>
    <xf numFmtId="0" fontId="61" fillId="44" borderId="25" applyNumberFormat="0" applyAlignment="0" applyProtection="0"/>
    <xf numFmtId="0" fontId="44" fillId="44" borderId="25" applyNumberFormat="0" applyAlignment="0" applyProtection="0"/>
    <xf numFmtId="0" fontId="44" fillId="44" borderId="25" applyNumberFormat="0" applyAlignment="0" applyProtection="0"/>
    <xf numFmtId="0" fontId="37" fillId="57" borderId="25" applyNumberFormat="0" applyAlignment="0" applyProtection="0"/>
    <xf numFmtId="0" fontId="37" fillId="57" borderId="25" applyNumberFormat="0" applyAlignment="0" applyProtection="0"/>
    <xf numFmtId="0" fontId="37" fillId="57" borderId="25" applyNumberFormat="0" applyAlignment="0" applyProtection="0"/>
    <xf numFmtId="0" fontId="37" fillId="57" borderId="21" applyNumberFormat="0" applyAlignment="0" applyProtection="0"/>
    <xf numFmtId="0" fontId="37" fillId="57" borderId="21" applyNumberFormat="0" applyAlignment="0" applyProtection="0"/>
    <xf numFmtId="0" fontId="37" fillId="57" borderId="21" applyNumberFormat="0" applyAlignment="0" applyProtection="0"/>
    <xf numFmtId="0" fontId="54" fillId="57" borderId="21" applyNumberFormat="0" applyAlignment="0" applyProtection="0"/>
    <xf numFmtId="0" fontId="44" fillId="44" borderId="21" applyNumberFormat="0" applyAlignment="0" applyProtection="0"/>
    <xf numFmtId="0" fontId="44" fillId="44" borderId="21" applyNumberFormat="0" applyAlignment="0" applyProtection="0"/>
    <xf numFmtId="0" fontId="44" fillId="44" borderId="21" applyNumberFormat="0" applyAlignment="0" applyProtection="0"/>
    <xf numFmtId="0" fontId="61" fillId="44" borderId="21" applyNumberFormat="0" applyAlignment="0" applyProtection="0"/>
    <xf numFmtId="0" fontId="7" fillId="60" borderId="20" applyNumberFormat="0" applyFont="0" applyAlignment="0" applyProtection="0"/>
    <xf numFmtId="0" fontId="7" fillId="60" borderId="20" applyNumberFormat="0" applyFont="0" applyAlignment="0" applyProtection="0"/>
    <xf numFmtId="0" fontId="7" fillId="60" borderId="20" applyNumberFormat="0" applyFont="0" applyAlignment="0" applyProtection="0"/>
    <xf numFmtId="0" fontId="7" fillId="60" borderId="20" applyNumberFormat="0" applyFont="0" applyAlignment="0" applyProtection="0"/>
    <xf numFmtId="0" fontId="7" fillId="60" borderId="20" applyNumberFormat="0" applyFont="0" applyAlignment="0" applyProtection="0"/>
    <xf numFmtId="0" fontId="51" fillId="60" borderId="20" applyNumberFormat="0" applyFont="0" applyAlignment="0" applyProtection="0"/>
    <xf numFmtId="0" fontId="47" fillId="57" borderId="22" applyNumberFormat="0" applyAlignment="0" applyProtection="0"/>
    <xf numFmtId="0" fontId="47" fillId="57" borderId="22" applyNumberFormat="0" applyAlignment="0" applyProtection="0"/>
    <xf numFmtId="0" fontId="47" fillId="57" borderId="22" applyNumberFormat="0" applyAlignment="0" applyProtection="0"/>
    <xf numFmtId="0" fontId="65" fillId="57" borderId="22" applyNumberFormat="0" applyAlignment="0" applyProtection="0"/>
    <xf numFmtId="0" fontId="49" fillId="0" borderId="23" applyNumberFormat="0" applyFill="0" applyAlignment="0" applyProtection="0"/>
    <xf numFmtId="0" fontId="49" fillId="0" borderId="23" applyNumberFormat="0" applyFill="0" applyAlignment="0" applyProtection="0"/>
    <xf numFmtId="0" fontId="49" fillId="0" borderId="23" applyNumberFormat="0" applyFill="0" applyAlignment="0" applyProtection="0"/>
    <xf numFmtId="0" fontId="66" fillId="0" borderId="23" applyNumberFormat="0" applyFill="0" applyAlignment="0" applyProtection="0"/>
    <xf numFmtId="0" fontId="49" fillId="0" borderId="27" applyNumberFormat="0" applyFill="0" applyAlignment="0" applyProtection="0"/>
    <xf numFmtId="0" fontId="65" fillId="57" borderId="26" applyNumberFormat="0" applyAlignment="0" applyProtection="0"/>
    <xf numFmtId="0" fontId="7" fillId="60" borderId="24" applyNumberFormat="0" applyFont="0" applyAlignment="0" applyProtection="0"/>
    <xf numFmtId="0" fontId="44" fillId="44" borderId="25" applyNumberFormat="0" applyAlignment="0" applyProtection="0"/>
    <xf numFmtId="0" fontId="54" fillId="57" borderId="25" applyNumberFormat="0" applyAlignment="0" applyProtection="0"/>
  </cellStyleXfs>
  <cellXfs count="146">
    <xf numFmtId="0" fontId="0" fillId="0" borderId="0" xfId="0"/>
    <xf numFmtId="0" fontId="7" fillId="33" borderId="0" xfId="0" applyFont="1" applyFill="1" applyAlignment="1">
      <alignment vertical="center"/>
    </xf>
    <xf numFmtId="0" fontId="8" fillId="33" borderId="0" xfId="0" applyFont="1" applyFill="1" applyAlignment="1">
      <alignment vertical="center"/>
    </xf>
    <xf numFmtId="3" fontId="6" fillId="34" borderId="0" xfId="1" applyNumberFormat="1" applyFont="1" applyFill="1" applyBorder="1" applyAlignment="1">
      <alignment vertical="center"/>
    </xf>
    <xf numFmtId="0" fontId="6" fillId="34" borderId="10" xfId="1" applyFont="1" applyFill="1" applyBorder="1" applyAlignment="1">
      <alignment horizontal="left" vertical="center"/>
    </xf>
    <xf numFmtId="3" fontId="6" fillId="34" borderId="10" xfId="1" applyNumberFormat="1" applyFont="1" applyFill="1" applyBorder="1" applyAlignment="1">
      <alignment horizontal="right" vertical="center"/>
    </xf>
    <xf numFmtId="0" fontId="6" fillId="34" borderId="0" xfId="1" applyFont="1" applyFill="1" applyAlignment="1">
      <alignment horizontal="left" vertical="center"/>
    </xf>
    <xf numFmtId="0" fontId="7" fillId="34" borderId="0" xfId="0" applyFont="1" applyFill="1" applyAlignment="1">
      <alignment vertical="center"/>
    </xf>
    <xf numFmtId="3" fontId="6" fillId="34" borderId="0" xfId="1" applyNumberFormat="1" applyFont="1" applyFill="1" applyAlignment="1">
      <alignment horizontal="right" vertical="center"/>
    </xf>
    <xf numFmtId="0" fontId="6" fillId="33" borderId="0" xfId="1" applyFont="1" applyFill="1" applyAlignment="1">
      <alignment horizontal="left" vertical="center"/>
    </xf>
    <xf numFmtId="3" fontId="6" fillId="35" borderId="0" xfId="1" applyNumberFormat="1" applyFont="1" applyFill="1" applyBorder="1" applyAlignment="1">
      <alignment vertical="center"/>
    </xf>
    <xf numFmtId="0" fontId="6" fillId="35" borderId="10" xfId="1" applyFont="1" applyFill="1" applyBorder="1" applyAlignment="1">
      <alignment horizontal="left" vertical="center"/>
    </xf>
    <xf numFmtId="3" fontId="6" fillId="35" borderId="10" xfId="1" applyNumberFormat="1" applyFont="1" applyFill="1" applyBorder="1" applyAlignment="1">
      <alignment horizontal="right" vertical="center"/>
    </xf>
    <xf numFmtId="0" fontId="6" fillId="35" borderId="0" xfId="1" applyFont="1" applyFill="1" applyAlignment="1">
      <alignment horizontal="left" vertical="center"/>
    </xf>
    <xf numFmtId="0" fontId="7" fillId="35" borderId="0" xfId="0" applyFont="1" applyFill="1" applyAlignment="1">
      <alignment vertical="center"/>
    </xf>
    <xf numFmtId="3" fontId="6" fillId="35" borderId="0" xfId="1" applyNumberFormat="1" applyFont="1" applyFill="1" applyAlignment="1">
      <alignment horizontal="right" vertical="center"/>
    </xf>
    <xf numFmtId="3" fontId="6" fillId="36" borderId="0" xfId="1" applyNumberFormat="1" applyFont="1" applyFill="1" applyBorder="1" applyAlignment="1">
      <alignment vertical="center"/>
    </xf>
    <xf numFmtId="0" fontId="6" fillId="36" borderId="10" xfId="1" applyFont="1" applyFill="1" applyBorder="1" applyAlignment="1">
      <alignment horizontal="left" vertical="center"/>
    </xf>
    <xf numFmtId="3" fontId="6" fillId="36" borderId="10" xfId="1" applyNumberFormat="1" applyFont="1" applyFill="1" applyBorder="1" applyAlignment="1">
      <alignment horizontal="right" vertical="center"/>
    </xf>
    <xf numFmtId="0" fontId="6" fillId="36" borderId="0" xfId="1" applyFont="1" applyFill="1" applyAlignment="1">
      <alignment horizontal="left" vertical="center"/>
    </xf>
    <xf numFmtId="0" fontId="7" fillId="36" borderId="0" xfId="0" applyFont="1" applyFill="1" applyAlignment="1">
      <alignment vertical="center"/>
    </xf>
    <xf numFmtId="3" fontId="6" fillId="36" borderId="0" xfId="1" applyNumberFormat="1" applyFont="1" applyFill="1" applyAlignment="1">
      <alignment horizontal="right" vertical="center"/>
    </xf>
    <xf numFmtId="3" fontId="5" fillId="34" borderId="0" xfId="1" applyNumberFormat="1" applyFont="1" applyFill="1" applyAlignment="1">
      <alignment horizontal="right" vertical="center"/>
    </xf>
    <xf numFmtId="0" fontId="5" fillId="34" borderId="0" xfId="42" applyNumberFormat="1" applyFont="1" applyFill="1"/>
    <xf numFmtId="3" fontId="5" fillId="34" borderId="0" xfId="1" applyNumberFormat="1" applyFont="1" applyFill="1" applyBorder="1" applyAlignment="1">
      <alignment vertical="center"/>
    </xf>
    <xf numFmtId="0" fontId="5" fillId="34" borderId="10" xfId="1" applyFont="1" applyFill="1" applyBorder="1" applyAlignment="1">
      <alignment horizontal="left" vertical="center"/>
    </xf>
    <xf numFmtId="3" fontId="5" fillId="34" borderId="10" xfId="1" applyNumberFormat="1" applyFont="1" applyFill="1" applyBorder="1" applyAlignment="1">
      <alignment horizontal="right" vertical="center"/>
    </xf>
    <xf numFmtId="0" fontId="5" fillId="34" borderId="0" xfId="1" applyFont="1" applyFill="1" applyAlignment="1">
      <alignment horizontal="left" vertical="center"/>
    </xf>
    <xf numFmtId="0" fontId="5" fillId="33" borderId="0" xfId="1" applyFont="1" applyFill="1" applyAlignment="1">
      <alignment horizontal="left" vertical="center"/>
    </xf>
    <xf numFmtId="3" fontId="5" fillId="35" borderId="0" xfId="1" applyNumberFormat="1" applyFont="1" applyFill="1" applyBorder="1" applyAlignment="1">
      <alignment vertical="center"/>
    </xf>
    <xf numFmtId="0" fontId="5" fillId="35" borderId="10" xfId="1" applyFont="1" applyFill="1" applyBorder="1" applyAlignment="1">
      <alignment horizontal="left" vertical="center"/>
    </xf>
    <xf numFmtId="3" fontId="5" fillId="35" borderId="10" xfId="1" applyNumberFormat="1" applyFont="1" applyFill="1" applyBorder="1" applyAlignment="1">
      <alignment horizontal="right" vertical="center"/>
    </xf>
    <xf numFmtId="0" fontId="5" fillId="35" borderId="0" xfId="1" applyFont="1" applyFill="1" applyAlignment="1">
      <alignment horizontal="left" vertical="center"/>
    </xf>
    <xf numFmtId="3" fontId="5" fillId="35" borderId="0" xfId="1" applyNumberFormat="1" applyFont="1" applyFill="1" applyAlignment="1">
      <alignment horizontal="right" vertical="center"/>
    </xf>
    <xf numFmtId="3" fontId="5" fillId="36" borderId="0" xfId="1" applyNumberFormat="1" applyFont="1" applyFill="1" applyBorder="1" applyAlignment="1">
      <alignment vertical="center"/>
    </xf>
    <xf numFmtId="0" fontId="5" fillId="36" borderId="10" xfId="1" applyFont="1" applyFill="1" applyBorder="1" applyAlignment="1">
      <alignment horizontal="left" vertical="center"/>
    </xf>
    <xf numFmtId="3" fontId="5" fillId="36" borderId="10" xfId="1" applyNumberFormat="1" applyFont="1" applyFill="1" applyBorder="1" applyAlignment="1">
      <alignment horizontal="right" vertical="center"/>
    </xf>
    <xf numFmtId="0" fontId="5" fillId="36" borderId="0" xfId="1" applyFont="1" applyFill="1" applyAlignment="1">
      <alignment horizontal="left" vertical="center"/>
    </xf>
    <xf numFmtId="3" fontId="5" fillId="36" borderId="0" xfId="1" applyNumberFormat="1" applyFont="1" applyFill="1" applyAlignment="1">
      <alignment horizontal="right" vertical="center"/>
    </xf>
    <xf numFmtId="3" fontId="5" fillId="37" borderId="0" xfId="1" applyNumberFormat="1" applyFont="1" applyFill="1" applyAlignment="1">
      <alignment horizontal="right" vertical="center"/>
    </xf>
    <xf numFmtId="0" fontId="27" fillId="33" borderId="0" xfId="0" applyFont="1" applyFill="1" applyAlignment="1">
      <alignment vertical="center"/>
    </xf>
    <xf numFmtId="0" fontId="5" fillId="35" borderId="0" xfId="42" applyNumberFormat="1" applyFont="1" applyFill="1"/>
    <xf numFmtId="0" fontId="5" fillId="37" borderId="0" xfId="42" applyNumberFormat="1" applyFont="1" applyFill="1"/>
    <xf numFmtId="165" fontId="6" fillId="34" borderId="0" xfId="1" applyNumberFormat="1" applyFont="1" applyFill="1" applyAlignment="1">
      <alignment horizontal="right" vertical="center"/>
    </xf>
    <xf numFmtId="0" fontId="7" fillId="38" borderId="0" xfId="0" applyFont="1" applyFill="1" applyAlignment="1">
      <alignment vertical="center"/>
    </xf>
    <xf numFmtId="3" fontId="5" fillId="38" borderId="10" xfId="1" applyNumberFormat="1" applyFont="1" applyFill="1" applyBorder="1" applyAlignment="1">
      <alignment horizontal="right" vertical="center"/>
    </xf>
    <xf numFmtId="2" fontId="7" fillId="38" borderId="0" xfId="0" applyNumberFormat="1" applyFont="1" applyFill="1" applyAlignment="1">
      <alignment vertical="center"/>
    </xf>
    <xf numFmtId="1" fontId="6" fillId="34" borderId="0" xfId="1" applyNumberFormat="1" applyFont="1" applyFill="1" applyAlignment="1">
      <alignment horizontal="right" vertical="center"/>
    </xf>
    <xf numFmtId="1" fontId="7" fillId="34" borderId="0" xfId="0" applyNumberFormat="1" applyFont="1" applyFill="1" applyAlignment="1">
      <alignment vertical="center"/>
    </xf>
    <xf numFmtId="1" fontId="7" fillId="33" borderId="0" xfId="0" applyNumberFormat="1" applyFont="1" applyFill="1" applyAlignment="1">
      <alignment vertical="center"/>
    </xf>
    <xf numFmtId="1" fontId="6" fillId="35" borderId="10" xfId="1" applyNumberFormat="1" applyFont="1" applyFill="1" applyBorder="1" applyAlignment="1">
      <alignment horizontal="right" vertical="center"/>
    </xf>
    <xf numFmtId="1" fontId="5" fillId="35" borderId="10" xfId="1" applyNumberFormat="1" applyFont="1" applyFill="1" applyBorder="1" applyAlignment="1">
      <alignment horizontal="right" vertical="center"/>
    </xf>
    <xf numFmtId="1" fontId="6" fillId="35" borderId="0" xfId="1" applyNumberFormat="1" applyFont="1" applyFill="1" applyAlignment="1">
      <alignment horizontal="right" vertical="center"/>
    </xf>
    <xf numFmtId="1" fontId="7" fillId="35" borderId="0" xfId="0" applyNumberFormat="1" applyFont="1" applyFill="1" applyAlignment="1">
      <alignment vertical="center"/>
    </xf>
    <xf numFmtId="1" fontId="6" fillId="36" borderId="10" xfId="1" applyNumberFormat="1" applyFont="1" applyFill="1" applyBorder="1" applyAlignment="1">
      <alignment horizontal="right" vertical="center"/>
    </xf>
    <xf numFmtId="1" fontId="6" fillId="36" borderId="0" xfId="1" applyNumberFormat="1" applyFont="1" applyFill="1" applyAlignment="1">
      <alignment horizontal="right" vertical="center"/>
    </xf>
    <xf numFmtId="1" fontId="7" fillId="36" borderId="0" xfId="0" applyNumberFormat="1" applyFont="1" applyFill="1" applyAlignment="1">
      <alignment vertical="center"/>
    </xf>
    <xf numFmtId="165" fontId="6" fillId="35" borderId="0" xfId="1" applyNumberFormat="1" applyFont="1" applyFill="1" applyAlignment="1">
      <alignment horizontal="right" vertical="center"/>
    </xf>
    <xf numFmtId="165" fontId="6" fillId="37" borderId="0" xfId="1" applyNumberFormat="1" applyFont="1" applyFill="1" applyAlignment="1">
      <alignment horizontal="right" vertical="center"/>
    </xf>
    <xf numFmtId="3" fontId="6" fillId="37" borderId="10" xfId="1" applyNumberFormat="1" applyFont="1" applyFill="1" applyBorder="1" applyAlignment="1">
      <alignment horizontal="right" vertical="center"/>
    </xf>
    <xf numFmtId="0" fontId="0" fillId="33" borderId="0" xfId="0" applyFill="1"/>
    <xf numFmtId="1" fontId="0" fillId="33" borderId="0" xfId="0" applyNumberFormat="1" applyFill="1" applyAlignment="1">
      <alignment horizontal="center"/>
    </xf>
    <xf numFmtId="164" fontId="6" fillId="35" borderId="0" xfId="1" applyNumberFormat="1" applyFont="1" applyFill="1" applyAlignment="1">
      <alignment horizontal="right" vertical="center"/>
    </xf>
    <xf numFmtId="164" fontId="6" fillId="36" borderId="0" xfId="1" applyNumberFormat="1" applyFont="1" applyFill="1" applyAlignment="1">
      <alignment horizontal="right" vertical="center"/>
    </xf>
    <xf numFmtId="164" fontId="7" fillId="36" borderId="0" xfId="0" applyNumberFormat="1" applyFont="1" applyFill="1" applyAlignment="1">
      <alignment vertical="center"/>
    </xf>
    <xf numFmtId="164" fontId="7" fillId="35" borderId="0" xfId="0" applyNumberFormat="1" applyFont="1" applyFill="1" applyAlignment="1">
      <alignment vertical="center"/>
    </xf>
    <xf numFmtId="164" fontId="6" fillId="34" borderId="0" xfId="1" applyNumberFormat="1" applyFont="1" applyFill="1" applyAlignment="1">
      <alignment horizontal="right" vertical="center"/>
    </xf>
    <xf numFmtId="164" fontId="7" fillId="34" borderId="0" xfId="0" applyNumberFormat="1" applyFont="1" applyFill="1" applyAlignment="1">
      <alignment vertical="center"/>
    </xf>
    <xf numFmtId="0" fontId="7" fillId="36" borderId="0" xfId="0" applyFont="1" applyFill="1" applyAlignment="1">
      <alignment horizontal="right" vertical="center"/>
    </xf>
    <xf numFmtId="0" fontId="0" fillId="36" borderId="0" xfId="0" applyFill="1" applyAlignment="1">
      <alignment horizontal="right"/>
    </xf>
    <xf numFmtId="0" fontId="7" fillId="35" borderId="0" xfId="0" applyFont="1" applyFill="1" applyAlignment="1">
      <alignment horizontal="right" vertical="center"/>
    </xf>
    <xf numFmtId="1" fontId="0" fillId="35" borderId="0" xfId="0" applyNumberFormat="1" applyFill="1" applyAlignment="1">
      <alignment horizontal="right"/>
    </xf>
    <xf numFmtId="0" fontId="0" fillId="35" borderId="0" xfId="0" applyFill="1" applyAlignment="1">
      <alignment horizontal="right"/>
    </xf>
    <xf numFmtId="0" fontId="7" fillId="34" borderId="0" xfId="0" applyFont="1" applyFill="1" applyAlignment="1">
      <alignment horizontal="right" vertical="center"/>
    </xf>
    <xf numFmtId="1" fontId="0" fillId="34" borderId="0" xfId="0" applyNumberFormat="1" applyFill="1" applyAlignment="1">
      <alignment horizontal="right"/>
    </xf>
    <xf numFmtId="0" fontId="0" fillId="34" borderId="0" xfId="0" applyFill="1" applyAlignment="1">
      <alignment horizontal="right"/>
    </xf>
    <xf numFmtId="3" fontId="4" fillId="34" borderId="0" xfId="1" applyNumberFormat="1" applyFont="1" applyFill="1" applyBorder="1" applyAlignment="1">
      <alignment vertical="center"/>
    </xf>
    <xf numFmtId="0" fontId="4" fillId="34" borderId="10" xfId="1" applyFont="1" applyFill="1" applyBorder="1" applyAlignment="1">
      <alignment horizontal="left" vertical="center"/>
    </xf>
    <xf numFmtId="3" fontId="4" fillId="34" borderId="10" xfId="1" applyNumberFormat="1" applyFont="1" applyFill="1" applyBorder="1" applyAlignment="1">
      <alignment horizontal="right" vertical="center"/>
    </xf>
    <xf numFmtId="0" fontId="4" fillId="34" borderId="0" xfId="1" applyFont="1" applyFill="1" applyAlignment="1">
      <alignment horizontal="left" vertical="center"/>
    </xf>
    <xf numFmtId="3" fontId="4" fillId="34" borderId="0" xfId="1" applyNumberFormat="1" applyFont="1" applyFill="1" applyAlignment="1">
      <alignment horizontal="right" vertical="center"/>
    </xf>
    <xf numFmtId="3" fontId="4" fillId="34" borderId="0" xfId="1" applyNumberFormat="1" applyFont="1" applyFill="1" applyAlignment="1">
      <alignment vertical="center"/>
    </xf>
    <xf numFmtId="1" fontId="7" fillId="34" borderId="0" xfId="0" applyNumberFormat="1" applyFont="1" applyFill="1" applyAlignment="1"/>
    <xf numFmtId="0" fontId="7" fillId="34" borderId="0" xfId="0" applyFont="1" applyFill="1" applyAlignment="1"/>
    <xf numFmtId="0" fontId="4" fillId="33" borderId="0" xfId="1" applyFont="1" applyFill="1" applyAlignment="1">
      <alignment horizontal="left" vertical="center"/>
    </xf>
    <xf numFmtId="3" fontId="4" fillId="35" borderId="0" xfId="1" applyNumberFormat="1" applyFont="1" applyFill="1" applyBorder="1" applyAlignment="1">
      <alignment vertical="center"/>
    </xf>
    <xf numFmtId="0" fontId="4" fillId="35" borderId="10" xfId="1" applyFont="1" applyFill="1" applyBorder="1" applyAlignment="1">
      <alignment horizontal="left" vertical="center"/>
    </xf>
    <xf numFmtId="3" fontId="4" fillId="35" borderId="10" xfId="1" applyNumberFormat="1" applyFont="1" applyFill="1" applyBorder="1" applyAlignment="1">
      <alignment horizontal="right" vertical="center"/>
    </xf>
    <xf numFmtId="0" fontId="4" fillId="35" borderId="0" xfId="1" applyFont="1" applyFill="1" applyAlignment="1">
      <alignment horizontal="left" vertical="center"/>
    </xf>
    <xf numFmtId="3" fontId="4" fillId="35" borderId="0" xfId="1" applyNumberFormat="1" applyFont="1" applyFill="1" applyAlignment="1">
      <alignment horizontal="right" vertical="center"/>
    </xf>
    <xf numFmtId="3" fontId="4" fillId="35" borderId="0" xfId="1" applyNumberFormat="1" applyFont="1" applyFill="1" applyAlignment="1">
      <alignment vertical="center"/>
    </xf>
    <xf numFmtId="1" fontId="7" fillId="35" borderId="0" xfId="0" applyNumberFormat="1" applyFont="1" applyFill="1" applyAlignment="1"/>
    <xf numFmtId="0" fontId="7" fillId="35" borderId="0" xfId="0" applyFont="1" applyFill="1" applyAlignment="1"/>
    <xf numFmtId="3" fontId="4" fillId="36" borderId="0" xfId="1" applyNumberFormat="1" applyFont="1" applyFill="1" applyBorder="1" applyAlignment="1">
      <alignment vertical="center"/>
    </xf>
    <xf numFmtId="0" fontId="4" fillId="36" borderId="10" xfId="1" applyFont="1" applyFill="1" applyBorder="1" applyAlignment="1">
      <alignment horizontal="left" vertical="center"/>
    </xf>
    <xf numFmtId="3" fontId="4" fillId="36" borderId="10" xfId="1" applyNumberFormat="1" applyFont="1" applyFill="1" applyBorder="1" applyAlignment="1">
      <alignment horizontal="right" vertical="center"/>
    </xf>
    <xf numFmtId="0" fontId="4" fillId="36" borderId="0" xfId="1" applyFont="1" applyFill="1" applyAlignment="1">
      <alignment horizontal="left" vertical="center"/>
    </xf>
    <xf numFmtId="3" fontId="4" fillId="36" borderId="0" xfId="1" applyNumberFormat="1" applyFont="1" applyFill="1" applyAlignment="1">
      <alignment horizontal="right" vertical="center"/>
    </xf>
    <xf numFmtId="3" fontId="4" fillId="36" borderId="0" xfId="1" applyNumberFormat="1" applyFont="1" applyFill="1" applyAlignment="1">
      <alignment vertical="center"/>
    </xf>
    <xf numFmtId="0" fontId="7" fillId="36" borderId="0" xfId="0" applyFont="1" applyFill="1" applyAlignment="1"/>
    <xf numFmtId="0" fontId="28" fillId="33" borderId="0" xfId="0" applyFont="1" applyFill="1"/>
    <xf numFmtId="3" fontId="7" fillId="33" borderId="0" xfId="0" applyNumberFormat="1" applyFont="1" applyFill="1" applyAlignment="1">
      <alignment vertical="center"/>
    </xf>
    <xf numFmtId="164" fontId="4" fillId="34" borderId="0" xfId="1" applyNumberFormat="1" applyFont="1" applyFill="1" applyAlignment="1">
      <alignment horizontal="right" vertical="center"/>
    </xf>
    <xf numFmtId="1" fontId="7" fillId="34" borderId="0" xfId="0" applyNumberFormat="1" applyFont="1" applyFill="1" applyAlignment="1">
      <alignment horizontal="right"/>
    </xf>
    <xf numFmtId="0" fontId="7" fillId="34" borderId="0" xfId="0" applyFont="1" applyFill="1" applyAlignment="1">
      <alignment horizontal="right"/>
    </xf>
    <xf numFmtId="164" fontId="4" fillId="35" borderId="0" xfId="1" applyNumberFormat="1" applyFont="1" applyFill="1" applyAlignment="1">
      <alignment horizontal="right" vertical="center"/>
    </xf>
    <xf numFmtId="1" fontId="7" fillId="35" borderId="0" xfId="0" applyNumberFormat="1" applyFont="1" applyFill="1" applyAlignment="1">
      <alignment horizontal="right"/>
    </xf>
    <xf numFmtId="0" fontId="7" fillId="35" borderId="0" xfId="0" applyFont="1" applyFill="1" applyAlignment="1">
      <alignment horizontal="right"/>
    </xf>
    <xf numFmtId="164" fontId="4" fillId="36" borderId="0" xfId="1" applyNumberFormat="1" applyFont="1" applyFill="1" applyAlignment="1">
      <alignment horizontal="right" vertical="center"/>
    </xf>
    <xf numFmtId="0" fontId="7" fillId="36" borderId="0" xfId="0" applyFont="1" applyFill="1" applyAlignment="1">
      <alignment horizontal="right"/>
    </xf>
    <xf numFmtId="0" fontId="29" fillId="33" borderId="0" xfId="0" applyFont="1" applyFill="1" applyAlignment="1">
      <alignment vertical="center"/>
    </xf>
    <xf numFmtId="0" fontId="75" fillId="33" borderId="0" xfId="0" applyFont="1" applyFill="1"/>
    <xf numFmtId="0" fontId="7" fillId="33" borderId="0" xfId="0" applyFont="1" applyFill="1"/>
    <xf numFmtId="0" fontId="72" fillId="33" borderId="0" xfId="46" applyFont="1" applyFill="1"/>
    <xf numFmtId="0" fontId="73" fillId="33" borderId="0" xfId="46" applyFont="1" applyFill="1"/>
    <xf numFmtId="0" fontId="74" fillId="33" borderId="0" xfId="183" applyFont="1" applyFill="1"/>
    <xf numFmtId="3" fontId="1" fillId="34" borderId="10" xfId="1" applyNumberFormat="1" applyFont="1" applyFill="1" applyBorder="1" applyAlignment="1">
      <alignment horizontal="right" vertical="center"/>
    </xf>
    <xf numFmtId="0" fontId="76" fillId="33" borderId="0" xfId="0" applyFont="1" applyFill="1" applyAlignment="1">
      <alignment vertical="center"/>
    </xf>
    <xf numFmtId="0" fontId="7" fillId="33" borderId="0" xfId="0" applyFont="1" applyFill="1" applyAlignment="1">
      <alignment vertical="center" wrapText="1"/>
    </xf>
    <xf numFmtId="0" fontId="77" fillId="33" borderId="0" xfId="43" applyFont="1" applyFill="1" applyAlignment="1">
      <alignment vertical="center"/>
    </xf>
    <xf numFmtId="49" fontId="75" fillId="33" borderId="0" xfId="0" applyNumberFormat="1" applyFont="1" applyFill="1"/>
    <xf numFmtId="0" fontId="73" fillId="33" borderId="0" xfId="46" applyFont="1" applyFill="1" applyAlignment="1">
      <alignment horizontal="left" vertical="center" wrapText="1"/>
    </xf>
    <xf numFmtId="0" fontId="75" fillId="33" borderId="0" xfId="0" applyFont="1" applyFill="1" applyAlignment="1">
      <alignment horizontal="left" vertical="center" wrapText="1"/>
    </xf>
    <xf numFmtId="3" fontId="2" fillId="34" borderId="10" xfId="1" applyNumberFormat="1" applyFont="1" applyFill="1" applyBorder="1" applyAlignment="1">
      <alignment horizontal="center" vertical="center"/>
    </xf>
    <xf numFmtId="3" fontId="6" fillId="34" borderId="10" xfId="1" applyNumberFormat="1" applyFont="1" applyFill="1" applyBorder="1" applyAlignment="1">
      <alignment horizontal="center" vertical="center"/>
    </xf>
    <xf numFmtId="1" fontId="6" fillId="35" borderId="10" xfId="1" applyNumberFormat="1" applyFont="1" applyFill="1" applyBorder="1" applyAlignment="1">
      <alignment horizontal="center" vertical="center"/>
    </xf>
    <xf numFmtId="1" fontId="6" fillId="36" borderId="10" xfId="1" applyNumberFormat="1" applyFont="1" applyFill="1" applyBorder="1" applyAlignment="1">
      <alignment horizontal="center" vertical="center"/>
    </xf>
    <xf numFmtId="3" fontId="3" fillId="34" borderId="10" xfId="1" applyNumberFormat="1" applyFont="1" applyFill="1" applyBorder="1" applyAlignment="1">
      <alignment horizontal="center" vertical="center"/>
    </xf>
    <xf numFmtId="3" fontId="5" fillId="34" borderId="10" xfId="1" applyNumberFormat="1" applyFont="1" applyFill="1" applyBorder="1" applyAlignment="1">
      <alignment horizontal="center" vertical="center"/>
    </xf>
    <xf numFmtId="3" fontId="6" fillId="34" borderId="0" xfId="1" applyNumberFormat="1" applyFont="1" applyFill="1" applyBorder="1" applyAlignment="1">
      <alignment horizontal="center" vertical="center"/>
    </xf>
    <xf numFmtId="3" fontId="5" fillId="35" borderId="10" xfId="1" applyNumberFormat="1" applyFont="1" applyFill="1" applyBorder="1" applyAlignment="1">
      <alignment horizontal="center" vertical="center"/>
    </xf>
    <xf numFmtId="3" fontId="6" fillId="35" borderId="0" xfId="1" applyNumberFormat="1" applyFont="1" applyFill="1" applyBorder="1" applyAlignment="1">
      <alignment horizontal="center" vertical="center"/>
    </xf>
    <xf numFmtId="3" fontId="6" fillId="35" borderId="10" xfId="1" applyNumberFormat="1" applyFont="1" applyFill="1" applyBorder="1" applyAlignment="1">
      <alignment horizontal="center" vertical="center"/>
    </xf>
    <xf numFmtId="3" fontId="5" fillId="37" borderId="10" xfId="1" applyNumberFormat="1" applyFont="1" applyFill="1" applyBorder="1" applyAlignment="1">
      <alignment horizontal="center" vertical="center"/>
    </xf>
    <xf numFmtId="3" fontId="6" fillId="37" borderId="0" xfId="1" applyNumberFormat="1" applyFont="1" applyFill="1" applyBorder="1" applyAlignment="1">
      <alignment horizontal="center" vertical="center"/>
    </xf>
    <xf numFmtId="3" fontId="6" fillId="37" borderId="10" xfId="1" applyNumberFormat="1" applyFont="1" applyFill="1" applyBorder="1" applyAlignment="1">
      <alignment horizontal="center" vertical="center"/>
    </xf>
    <xf numFmtId="3" fontId="2" fillId="35" borderId="10" xfId="1" applyNumberFormat="1" applyFont="1" applyFill="1" applyBorder="1" applyAlignment="1">
      <alignment horizontal="center" vertical="center"/>
    </xf>
    <xf numFmtId="3" fontId="2" fillId="36" borderId="10" xfId="1" applyNumberFormat="1" applyFont="1" applyFill="1" applyBorder="1" applyAlignment="1">
      <alignment horizontal="center" vertical="center"/>
    </xf>
    <xf numFmtId="3" fontId="6" fillId="36" borderId="10" xfId="1" applyNumberFormat="1" applyFont="1" applyFill="1" applyBorder="1" applyAlignment="1">
      <alignment horizontal="center" vertical="center"/>
    </xf>
    <xf numFmtId="3" fontId="4" fillId="36" borderId="10" xfId="1" applyNumberFormat="1" applyFont="1" applyFill="1" applyBorder="1" applyAlignment="1">
      <alignment horizontal="center" vertical="center"/>
    </xf>
    <xf numFmtId="0" fontId="7" fillId="33" borderId="0" xfId="0" applyFont="1" applyFill="1" applyAlignment="1">
      <alignment horizontal="left" vertical="center" wrapText="1"/>
    </xf>
    <xf numFmtId="3" fontId="4" fillId="34" borderId="10" xfId="1" applyNumberFormat="1" applyFont="1" applyFill="1" applyBorder="1" applyAlignment="1">
      <alignment horizontal="center" vertical="center"/>
    </xf>
    <xf numFmtId="3" fontId="4" fillId="35" borderId="10" xfId="1" applyNumberFormat="1" applyFont="1" applyFill="1" applyBorder="1" applyAlignment="1">
      <alignment horizontal="center" vertical="center"/>
    </xf>
    <xf numFmtId="3" fontId="2" fillId="38" borderId="10" xfId="1" applyNumberFormat="1" applyFont="1" applyFill="1" applyBorder="1" applyAlignment="1">
      <alignment horizontal="center" vertical="center"/>
    </xf>
    <xf numFmtId="3" fontId="5" fillId="38" borderId="10" xfId="1" applyNumberFormat="1" applyFont="1" applyFill="1" applyBorder="1" applyAlignment="1">
      <alignment horizontal="center" vertical="center"/>
    </xf>
    <xf numFmtId="3" fontId="5" fillId="36" borderId="10" xfId="1" applyNumberFormat="1" applyFont="1" applyFill="1" applyBorder="1" applyAlignment="1">
      <alignment horizontal="center" vertical="center"/>
    </xf>
  </cellXfs>
  <cellStyles count="334">
    <cellStyle name="20% - Accent1 2" xfId="2"/>
    <cellStyle name="20% - Accent1 2 2" xfId="48"/>
    <cellStyle name="20% - Accent1 3" xfId="49"/>
    <cellStyle name="20% - Accent1 4" xfId="50"/>
    <cellStyle name="20% - Accent1 5" xfId="51"/>
    <cellStyle name="20% - Accent1 6" xfId="248"/>
    <cellStyle name="20% - Accent2 2" xfId="3"/>
    <cellStyle name="20% - Accent2 2 2" xfId="52"/>
    <cellStyle name="20% - Accent2 3" xfId="53"/>
    <cellStyle name="20% - Accent2 4" xfId="54"/>
    <cellStyle name="20% - Accent2 5" xfId="55"/>
    <cellStyle name="20% - Accent2 6" xfId="249"/>
    <cellStyle name="20% - Accent3 2" xfId="4"/>
    <cellStyle name="20% - Accent3 2 2" xfId="56"/>
    <cellStyle name="20% - Accent3 3" xfId="57"/>
    <cellStyle name="20% - Accent3 4" xfId="58"/>
    <cellStyle name="20% - Accent3 5" xfId="59"/>
    <cellStyle name="20% - Accent3 6" xfId="250"/>
    <cellStyle name="20% - Accent4 2" xfId="5"/>
    <cellStyle name="20% - Accent4 2 2" xfId="60"/>
    <cellStyle name="20% - Accent4 3" xfId="61"/>
    <cellStyle name="20% - Accent4 4" xfId="62"/>
    <cellStyle name="20% - Accent4 5" xfId="63"/>
    <cellStyle name="20% - Accent4 6" xfId="251"/>
    <cellStyle name="20% - Accent5 2" xfId="6"/>
    <cellStyle name="20% - Accent5 2 2" xfId="64"/>
    <cellStyle name="20% - Accent5 3" xfId="65"/>
    <cellStyle name="20% - Accent5 4" xfId="66"/>
    <cellStyle name="20% - Accent5 5" xfId="67"/>
    <cellStyle name="20% - Accent5 6" xfId="252"/>
    <cellStyle name="20% - Accent6 2" xfId="7"/>
    <cellStyle name="20% - Accent6 2 2" xfId="68"/>
    <cellStyle name="20% - Accent6 3" xfId="69"/>
    <cellStyle name="20% - Accent6 4" xfId="70"/>
    <cellStyle name="20% - Accent6 5" xfId="71"/>
    <cellStyle name="20% - Accent6 6" xfId="253"/>
    <cellStyle name="40% - Accent1 2" xfId="8"/>
    <cellStyle name="40% - Accent1 2 2" xfId="72"/>
    <cellStyle name="40% - Accent1 3" xfId="73"/>
    <cellStyle name="40% - Accent1 4" xfId="74"/>
    <cellStyle name="40% - Accent1 5" xfId="75"/>
    <cellStyle name="40% - Accent1 6" xfId="254"/>
    <cellStyle name="40% - Accent2 2" xfId="9"/>
    <cellStyle name="40% - Accent2 2 2" xfId="76"/>
    <cellStyle name="40% - Accent2 3" xfId="77"/>
    <cellStyle name="40% - Accent2 4" xfId="78"/>
    <cellStyle name="40% - Accent2 5" xfId="79"/>
    <cellStyle name="40% - Accent2 6" xfId="255"/>
    <cellStyle name="40% - Accent3 2" xfId="10"/>
    <cellStyle name="40% - Accent3 2 2" xfId="80"/>
    <cellStyle name="40% - Accent3 3" xfId="81"/>
    <cellStyle name="40% - Accent3 4" xfId="82"/>
    <cellStyle name="40% - Accent3 5" xfId="83"/>
    <cellStyle name="40% - Accent3 6" xfId="256"/>
    <cellStyle name="40% - Accent4 2" xfId="11"/>
    <cellStyle name="40% - Accent4 2 2" xfId="84"/>
    <cellStyle name="40% - Accent4 3" xfId="85"/>
    <cellStyle name="40% - Accent4 4" xfId="86"/>
    <cellStyle name="40% - Accent4 5" xfId="87"/>
    <cellStyle name="40% - Accent4 6" xfId="257"/>
    <cellStyle name="40% - Accent5 2" xfId="12"/>
    <cellStyle name="40% - Accent5 2 2" xfId="88"/>
    <cellStyle name="40% - Accent5 3" xfId="89"/>
    <cellStyle name="40% - Accent5 4" xfId="90"/>
    <cellStyle name="40% - Accent5 5" xfId="91"/>
    <cellStyle name="40% - Accent5 6" xfId="258"/>
    <cellStyle name="40% - Accent6 2" xfId="13"/>
    <cellStyle name="40% - Accent6 2 2" xfId="92"/>
    <cellStyle name="40% - Accent6 3" xfId="93"/>
    <cellStyle name="40% - Accent6 4" xfId="94"/>
    <cellStyle name="40% - Accent6 5" xfId="95"/>
    <cellStyle name="40% - Accent6 6" xfId="259"/>
    <cellStyle name="60% - Accent1 2" xfId="14"/>
    <cellStyle name="60% - Accent1 2 2" xfId="96"/>
    <cellStyle name="60% - Accent1 3" xfId="97"/>
    <cellStyle name="60% - Accent1 4" xfId="98"/>
    <cellStyle name="60% - Accent1 5" xfId="99"/>
    <cellStyle name="60% - Accent1 6" xfId="260"/>
    <cellStyle name="60% - Accent2 2" xfId="15"/>
    <cellStyle name="60% - Accent2 2 2" xfId="100"/>
    <cellStyle name="60% - Accent2 3" xfId="101"/>
    <cellStyle name="60% - Accent2 4" xfId="102"/>
    <cellStyle name="60% - Accent2 5" xfId="103"/>
    <cellStyle name="60% - Accent2 6" xfId="261"/>
    <cellStyle name="60% - Accent3 2" xfId="16"/>
    <cellStyle name="60% - Accent3 2 2" xfId="104"/>
    <cellStyle name="60% - Accent3 3" xfId="105"/>
    <cellStyle name="60% - Accent3 4" xfId="106"/>
    <cellStyle name="60% - Accent3 5" xfId="107"/>
    <cellStyle name="60% - Accent3 6" xfId="262"/>
    <cellStyle name="60% - Accent4 2" xfId="17"/>
    <cellStyle name="60% - Accent4 2 2" xfId="108"/>
    <cellStyle name="60% - Accent4 3" xfId="109"/>
    <cellStyle name="60% - Accent4 4" xfId="110"/>
    <cellStyle name="60% - Accent4 5" xfId="111"/>
    <cellStyle name="60% - Accent4 6" xfId="263"/>
    <cellStyle name="60% - Accent5 2" xfId="18"/>
    <cellStyle name="60% - Accent5 2 2" xfId="112"/>
    <cellStyle name="60% - Accent5 3" xfId="113"/>
    <cellStyle name="60% - Accent5 4" xfId="114"/>
    <cellStyle name="60% - Accent5 5" xfId="115"/>
    <cellStyle name="60% - Accent5 6" xfId="264"/>
    <cellStyle name="60% - Accent6 2" xfId="19"/>
    <cellStyle name="60% - Accent6 2 2" xfId="116"/>
    <cellStyle name="60% - Accent6 3" xfId="117"/>
    <cellStyle name="60% - Accent6 4" xfId="118"/>
    <cellStyle name="60% - Accent6 5" xfId="119"/>
    <cellStyle name="60% - Accent6 6" xfId="265"/>
    <cellStyle name="Accent1 2" xfId="20"/>
    <cellStyle name="Accent1 2 2" xfId="120"/>
    <cellStyle name="Accent1 3" xfId="121"/>
    <cellStyle name="Accent1 4" xfId="122"/>
    <cellStyle name="Accent1 5" xfId="123"/>
    <cellStyle name="Accent1 6" xfId="266"/>
    <cellStyle name="Accent2 2" xfId="21"/>
    <cellStyle name="Accent2 2 2" xfId="124"/>
    <cellStyle name="Accent2 3" xfId="125"/>
    <cellStyle name="Accent2 4" xfId="126"/>
    <cellStyle name="Accent2 5" xfId="127"/>
    <cellStyle name="Accent2 6" xfId="267"/>
    <cellStyle name="Accent3 2" xfId="22"/>
    <cellStyle name="Accent3 2 2" xfId="128"/>
    <cellStyle name="Accent3 3" xfId="129"/>
    <cellStyle name="Accent3 4" xfId="130"/>
    <cellStyle name="Accent3 5" xfId="131"/>
    <cellStyle name="Accent3 6" xfId="268"/>
    <cellStyle name="Accent4 2" xfId="23"/>
    <cellStyle name="Accent4 2 2" xfId="132"/>
    <cellStyle name="Accent4 3" xfId="133"/>
    <cellStyle name="Accent4 4" xfId="134"/>
    <cellStyle name="Accent4 5" xfId="135"/>
    <cellStyle name="Accent4 6" xfId="269"/>
    <cellStyle name="Accent5 2" xfId="24"/>
    <cellStyle name="Accent5 2 2" xfId="136"/>
    <cellStyle name="Accent5 3" xfId="137"/>
    <cellStyle name="Accent5 4" xfId="138"/>
    <cellStyle name="Accent5 5" xfId="139"/>
    <cellStyle name="Accent5 6" xfId="270"/>
    <cellStyle name="Accent6 2" xfId="25"/>
    <cellStyle name="Accent6 2 2" xfId="140"/>
    <cellStyle name="Accent6 3" xfId="141"/>
    <cellStyle name="Accent6 4" xfId="142"/>
    <cellStyle name="Accent6 5" xfId="143"/>
    <cellStyle name="Accent6 6" xfId="271"/>
    <cellStyle name="Bad 2" xfId="26"/>
    <cellStyle name="Bad 2 2" xfId="145"/>
    <cellStyle name="Bad 2 3" xfId="144"/>
    <cellStyle name="Bad 3" xfId="146"/>
    <cellStyle name="Bad 4" xfId="147"/>
    <cellStyle name="Bad 5" xfId="272"/>
    <cellStyle name="Calculation 2" xfId="27"/>
    <cellStyle name="Calculation 2 2" xfId="148"/>
    <cellStyle name="Calculation 2 3" xfId="307"/>
    <cellStyle name="Calculation 2 4" xfId="306"/>
    <cellStyle name="Calculation 3" xfId="149"/>
    <cellStyle name="Calculation 3 2" xfId="308"/>
    <cellStyle name="Calculation 3 3" xfId="305"/>
    <cellStyle name="Calculation 4" xfId="150"/>
    <cellStyle name="Calculation 4 2" xfId="309"/>
    <cellStyle name="Calculation 4 3" xfId="304"/>
    <cellStyle name="Calculation 5" xfId="151"/>
    <cellStyle name="Calculation 5 2" xfId="310"/>
    <cellStyle name="Calculation 5 3" xfId="333"/>
    <cellStyle name="Calculation 6" xfId="273"/>
    <cellStyle name="Check Cell 2" xfId="28"/>
    <cellStyle name="Check Cell 2 2" xfId="152"/>
    <cellStyle name="Check Cell 3" xfId="153"/>
    <cellStyle name="Check Cell 4" xfId="154"/>
    <cellStyle name="Check Cell 5" xfId="155"/>
    <cellStyle name="Check Cell 6" xfId="274"/>
    <cellStyle name="Comma 2" xfId="156"/>
    <cellStyle name="Comma 2 2" xfId="157"/>
    <cellStyle name="Explanatory Text 2" xfId="29"/>
    <cellStyle name="Explanatory Text 2 2" xfId="158"/>
    <cellStyle name="Explanatory Text 3" xfId="159"/>
    <cellStyle name="Explanatory Text 4" xfId="160"/>
    <cellStyle name="Explanatory Text 5" xfId="161"/>
    <cellStyle name="Explanatory Text 6" xfId="275"/>
    <cellStyle name="Followed Hyperlink" xfId="44" builtinId="9" customBuiltin="1"/>
    <cellStyle name="Good 2" xfId="30"/>
    <cellStyle name="Good 2 2" xfId="162"/>
    <cellStyle name="Good 3" xfId="163"/>
    <cellStyle name="Good 4" xfId="164"/>
    <cellStyle name="Good 5" xfId="165"/>
    <cellStyle name="Good 6" xfId="276"/>
    <cellStyle name="Heading 1 2" xfId="31"/>
    <cellStyle name="Heading 1 2 2" xfId="166"/>
    <cellStyle name="Heading 1 3" xfId="167"/>
    <cellStyle name="Heading 1 4" xfId="168"/>
    <cellStyle name="Heading 1 5" xfId="169"/>
    <cellStyle name="Heading 1 6" xfId="277"/>
    <cellStyle name="Heading 2 2" xfId="32"/>
    <cellStyle name="Heading 2 2 2" xfId="170"/>
    <cellStyle name="Heading 2 3" xfId="171"/>
    <cellStyle name="Heading 2 4" xfId="172"/>
    <cellStyle name="Heading 2 5" xfId="173"/>
    <cellStyle name="Heading 2 6" xfId="278"/>
    <cellStyle name="Heading 3 2" xfId="33"/>
    <cellStyle name="Heading 3 2 2" xfId="174"/>
    <cellStyle name="Heading 3 3" xfId="175"/>
    <cellStyle name="Heading 3 4" xfId="176"/>
    <cellStyle name="Heading 3 5" xfId="177"/>
    <cellStyle name="Heading 3 6" xfId="279"/>
    <cellStyle name="Heading 4 2" xfId="34"/>
    <cellStyle name="Heading 4 2 2" xfId="178"/>
    <cellStyle name="Heading 4 3" xfId="179"/>
    <cellStyle name="Heading 4 4" xfId="180"/>
    <cellStyle name="Heading 4 5" xfId="181"/>
    <cellStyle name="Heading 4 6" xfId="280"/>
    <cellStyle name="Hyperlink" xfId="43" builtinId="8" customBuiltin="1"/>
    <cellStyle name="Hyperlink 2" xfId="182"/>
    <cellStyle name="Hyperlink 3" xfId="183"/>
    <cellStyle name="Hyperlink 3 2" xfId="184"/>
    <cellStyle name="Hyperlink 4" xfId="185"/>
    <cellStyle name="Hyperlink 5" xfId="288"/>
    <cellStyle name="Input 2" xfId="35"/>
    <cellStyle name="Input 2 2" xfId="186"/>
    <cellStyle name="Input 2 3" xfId="311"/>
    <cellStyle name="Input 2 4" xfId="332"/>
    <cellStyle name="Input 3" xfId="187"/>
    <cellStyle name="Input 3 2" xfId="312"/>
    <cellStyle name="Input 3 3" xfId="303"/>
    <cellStyle name="Input 4" xfId="188"/>
    <cellStyle name="Input 4 2" xfId="313"/>
    <cellStyle name="Input 4 3" xfId="302"/>
    <cellStyle name="Input 5" xfId="189"/>
    <cellStyle name="Input 5 2" xfId="314"/>
    <cellStyle name="Input 5 3" xfId="301"/>
    <cellStyle name="Input 6" xfId="281"/>
    <cellStyle name="Linked Cell 2" xfId="36"/>
    <cellStyle name="Linked Cell 2 2" xfId="190"/>
    <cellStyle name="Linked Cell 3" xfId="191"/>
    <cellStyle name="Linked Cell 4" xfId="192"/>
    <cellStyle name="Linked Cell 5" xfId="193"/>
    <cellStyle name="Linked Cell 6" xfId="282"/>
    <cellStyle name="Neutral 2" xfId="37"/>
    <cellStyle name="Neutral 2 2" xfId="194"/>
    <cellStyle name="Neutral 3" xfId="195"/>
    <cellStyle name="Neutral 4" xfId="196"/>
    <cellStyle name="Neutral 5" xfId="197"/>
    <cellStyle name="Neutral 6" xfId="283"/>
    <cellStyle name="Normal" xfId="0" builtinId="0"/>
    <cellStyle name="Normal 10" xfId="46"/>
    <cellStyle name="Normal 2" xfId="1"/>
    <cellStyle name="Normal 2 2" xfId="199"/>
    <cellStyle name="Normal 2 2 2" xfId="200"/>
    <cellStyle name="Normal 2 3" xfId="201"/>
    <cellStyle name="Normal 2 4" xfId="202"/>
    <cellStyle name="Normal 2 5" xfId="198"/>
    <cellStyle name="Normal 3" xfId="42"/>
    <cellStyle name="Normal 3 2" xfId="204"/>
    <cellStyle name="Normal 3 2 2" xfId="205"/>
    <cellStyle name="Normal 3 3" xfId="206"/>
    <cellStyle name="Normal 3 4" xfId="207"/>
    <cellStyle name="Normal 3 5" xfId="208"/>
    <cellStyle name="Normal 3 6" xfId="203"/>
    <cellStyle name="Normal 4" xfId="209"/>
    <cellStyle name="Normal 4 2" xfId="210"/>
    <cellStyle name="Normal 4 2 2" xfId="211"/>
    <cellStyle name="Normal 4 3" xfId="212"/>
    <cellStyle name="Normal 5" xfId="213"/>
    <cellStyle name="Normal 5 2" xfId="214"/>
    <cellStyle name="Normal 5 2 2" xfId="215"/>
    <cellStyle name="Normal 5 3" xfId="216"/>
    <cellStyle name="Normal 6" xfId="217"/>
    <cellStyle name="Normal 6 2" xfId="218"/>
    <cellStyle name="Normal 6 3" xfId="219"/>
    <cellStyle name="Normal 7" xfId="220"/>
    <cellStyle name="Normal 7 2" xfId="221"/>
    <cellStyle name="Normal 8" xfId="47"/>
    <cellStyle name="Normal 9" xfId="289"/>
    <cellStyle name="Note 2" xfId="38"/>
    <cellStyle name="Note 2 2" xfId="223"/>
    <cellStyle name="Note 2 2 2" xfId="316"/>
    <cellStyle name="Note 2 2 3" xfId="299"/>
    <cellStyle name="Note 2 3" xfId="222"/>
    <cellStyle name="Note 2 4" xfId="315"/>
    <cellStyle name="Note 2 5" xfId="300"/>
    <cellStyle name="Note 3" xfId="224"/>
    <cellStyle name="Note 3 2" xfId="225"/>
    <cellStyle name="Note 3 2 2" xfId="318"/>
    <cellStyle name="Note 3 2 3" xfId="297"/>
    <cellStyle name="Note 3 3" xfId="317"/>
    <cellStyle name="Note 3 4" xfId="298"/>
    <cellStyle name="Note 4" xfId="226"/>
    <cellStyle name="Note 4 2" xfId="319"/>
    <cellStyle name="Note 4 3" xfId="331"/>
    <cellStyle name="Note 5" xfId="227"/>
    <cellStyle name="Note 5 2" xfId="320"/>
    <cellStyle name="Note 5 3" xfId="296"/>
    <cellStyle name="Note 6" xfId="284"/>
    <cellStyle name="Output 2" xfId="39"/>
    <cellStyle name="Output 2 2" xfId="228"/>
    <cellStyle name="Output 2 3" xfId="321"/>
    <cellStyle name="Output 2 4" xfId="295"/>
    <cellStyle name="Output 3" xfId="229"/>
    <cellStyle name="Output 3 2" xfId="322"/>
    <cellStyle name="Output 3 3" xfId="294"/>
    <cellStyle name="Output 4" xfId="230"/>
    <cellStyle name="Output 4 2" xfId="323"/>
    <cellStyle name="Output 4 3" xfId="293"/>
    <cellStyle name="Output 5" xfId="231"/>
    <cellStyle name="Output 5 2" xfId="324"/>
    <cellStyle name="Output 5 3" xfId="330"/>
    <cellStyle name="Output 6" xfId="285"/>
    <cellStyle name="Percent 2" xfId="232"/>
    <cellStyle name="Percent 2 2" xfId="233"/>
    <cellStyle name="Percent 2 3" xfId="234"/>
    <cellStyle name="Percent 3" xfId="235"/>
    <cellStyle name="Percent 3 2" xfId="236"/>
    <cellStyle name="Title" xfId="45" builtinId="15" customBuiltin="1"/>
    <cellStyle name="Title 2" xfId="237"/>
    <cellStyle name="Title 3" xfId="238"/>
    <cellStyle name="Title 4" xfId="239"/>
    <cellStyle name="Total 2" xfId="40"/>
    <cellStyle name="Total 2 2" xfId="240"/>
    <cellStyle name="Total 2 3" xfId="325"/>
    <cellStyle name="Total 2 4" xfId="292"/>
    <cellStyle name="Total 3" xfId="241"/>
    <cellStyle name="Total 3 2" xfId="326"/>
    <cellStyle name="Total 3 3" xfId="329"/>
    <cellStyle name="Total 4" xfId="242"/>
    <cellStyle name="Total 4 2" xfId="327"/>
    <cellStyle name="Total 4 3" xfId="291"/>
    <cellStyle name="Total 5" xfId="243"/>
    <cellStyle name="Total 5 2" xfId="328"/>
    <cellStyle name="Total 5 3" xfId="290"/>
    <cellStyle name="Total 6" xfId="286"/>
    <cellStyle name="Warning Text 2" xfId="41"/>
    <cellStyle name="Warning Text 2 2" xfId="244"/>
    <cellStyle name="Warning Text 3" xfId="245"/>
    <cellStyle name="Warning Text 4" xfId="246"/>
    <cellStyle name="Warning Text 5" xfId="247"/>
    <cellStyle name="Warning Text 6" xfId="287"/>
  </cellStyles>
  <dxfs count="0"/>
  <tableStyles count="0" defaultTableStyle="TableStyleMedium2" defaultPivotStyle="PivotStyleLight16"/>
  <colors>
    <mruColors>
      <color rgb="FFD9D9D9"/>
      <color rgb="FFFFFFBF"/>
      <color rgb="FFFFEE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1542422</xdr:colOff>
      <xdr:row>4</xdr:row>
      <xdr:rowOff>114366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42422" cy="7620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ta-enquiries@moh.govt.nz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P34"/>
  <sheetViews>
    <sheetView tabSelected="1" zoomScaleNormal="100" workbookViewId="0">
      <selection activeCell="Q30" sqref="P30:Q30"/>
    </sheetView>
  </sheetViews>
  <sheetFormatPr defaultRowHeight="12.75"/>
  <cols>
    <col min="1" max="1" width="28.5" style="112" customWidth="1"/>
    <col min="2" max="16384" width="9.33203125" style="112"/>
  </cols>
  <sheetData>
    <row r="7" spans="1:16" ht="15">
      <c r="A7" s="113" t="s">
        <v>34</v>
      </c>
      <c r="B7" s="111" t="s">
        <v>39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</row>
    <row r="8" spans="1:16" ht="15">
      <c r="A8" s="113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</row>
    <row r="9" spans="1:16" ht="15">
      <c r="A9" s="113" t="s">
        <v>35</v>
      </c>
      <c r="B9" s="111" t="s">
        <v>89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</row>
    <row r="10" spans="1:16" ht="15">
      <c r="A10" s="113"/>
      <c r="B10" s="111" t="s">
        <v>90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</row>
    <row r="11" spans="1:16" ht="15">
      <c r="A11" s="113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</row>
    <row r="12" spans="1:16" ht="15">
      <c r="A12" s="113" t="s">
        <v>36</v>
      </c>
      <c r="B12" s="111" t="s">
        <v>40</v>
      </c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</row>
    <row r="13" spans="1:16" ht="15">
      <c r="A13" s="113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</row>
    <row r="14" spans="1:16" ht="15">
      <c r="A14" s="113" t="s">
        <v>37</v>
      </c>
      <c r="B14" s="120" t="s">
        <v>91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</row>
    <row r="15" spans="1:16" ht="15">
      <c r="A15" s="113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</row>
    <row r="16" spans="1:16" ht="15">
      <c r="A16" s="113" t="s">
        <v>38</v>
      </c>
      <c r="B16" s="111" t="s">
        <v>87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</row>
    <row r="17" spans="1:16" ht="15">
      <c r="A17" s="113"/>
      <c r="B17" s="111" t="s">
        <v>88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</row>
    <row r="18" spans="1:16" ht="15">
      <c r="A18" s="113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</row>
    <row r="19" spans="1:16" ht="14.25">
      <c r="B19" s="121" t="s">
        <v>41</v>
      </c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11"/>
      <c r="N19" s="111"/>
      <c r="O19" s="111"/>
      <c r="P19" s="111"/>
    </row>
    <row r="20" spans="1:16" ht="14.25"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11"/>
      <c r="N20" s="111"/>
      <c r="O20" s="111"/>
      <c r="P20" s="111"/>
    </row>
    <row r="21" spans="1:16" ht="14.25"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11"/>
      <c r="N21" s="111"/>
      <c r="O21" s="111"/>
      <c r="P21" s="111"/>
    </row>
    <row r="22" spans="1:16" ht="14.25"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1"/>
      <c r="N22" s="111"/>
      <c r="O22" s="111"/>
      <c r="P22" s="111"/>
    </row>
    <row r="23" spans="1:16" ht="14.25">
      <c r="B23" s="114" t="s">
        <v>42</v>
      </c>
      <c r="C23" s="114"/>
      <c r="D23" s="114" t="s">
        <v>43</v>
      </c>
      <c r="E23" s="114"/>
      <c r="F23" s="114"/>
      <c r="G23" s="114"/>
      <c r="H23" s="114"/>
      <c r="I23" s="114"/>
      <c r="J23" s="114"/>
      <c r="K23" s="114"/>
      <c r="L23" s="114"/>
      <c r="M23" s="111"/>
      <c r="N23" s="111"/>
      <c r="O23" s="111"/>
      <c r="P23" s="111"/>
    </row>
    <row r="24" spans="1:16" ht="14.25">
      <c r="B24" s="114"/>
      <c r="C24" s="114"/>
      <c r="D24" s="114" t="s">
        <v>44</v>
      </c>
      <c r="E24" s="114"/>
      <c r="F24" s="114"/>
      <c r="G24" s="114"/>
      <c r="H24" s="114"/>
      <c r="I24" s="114"/>
      <c r="J24" s="114"/>
      <c r="K24" s="114"/>
      <c r="L24" s="114"/>
      <c r="M24" s="111"/>
      <c r="N24" s="111"/>
      <c r="O24" s="111"/>
      <c r="P24" s="111"/>
    </row>
    <row r="25" spans="1:16" ht="14.25">
      <c r="B25" s="114"/>
      <c r="C25" s="114"/>
      <c r="D25" s="114" t="s">
        <v>45</v>
      </c>
      <c r="E25" s="114"/>
      <c r="F25" s="114"/>
      <c r="G25" s="114"/>
      <c r="H25" s="114"/>
      <c r="I25" s="114"/>
      <c r="J25" s="114"/>
      <c r="K25" s="114"/>
      <c r="L25" s="114"/>
      <c r="M25" s="111"/>
      <c r="N25" s="111"/>
      <c r="O25" s="111"/>
      <c r="P25" s="111"/>
    </row>
    <row r="26" spans="1:16" ht="14.25">
      <c r="B26" s="114"/>
      <c r="C26" s="114"/>
      <c r="D26" s="114" t="s">
        <v>46</v>
      </c>
      <c r="E26" s="114"/>
      <c r="F26" s="114"/>
      <c r="G26" s="114"/>
      <c r="H26" s="114"/>
      <c r="I26" s="114"/>
      <c r="J26" s="114"/>
      <c r="K26" s="114"/>
      <c r="L26" s="114"/>
      <c r="M26" s="111"/>
      <c r="N26" s="111"/>
      <c r="O26" s="111"/>
      <c r="P26" s="111"/>
    </row>
    <row r="27" spans="1:16" ht="14.25">
      <c r="B27" s="114"/>
      <c r="C27" s="114"/>
      <c r="D27" s="114" t="s">
        <v>47</v>
      </c>
      <c r="E27" s="114"/>
      <c r="F27" s="114"/>
      <c r="G27" s="114"/>
      <c r="H27" s="114"/>
      <c r="I27" s="114"/>
      <c r="J27" s="114"/>
      <c r="K27" s="114"/>
      <c r="L27" s="114"/>
      <c r="M27" s="111"/>
      <c r="N27" s="111"/>
      <c r="O27" s="111"/>
      <c r="P27" s="111"/>
    </row>
    <row r="28" spans="1:16" ht="14.25">
      <c r="B28" s="114" t="s">
        <v>48</v>
      </c>
      <c r="C28" s="114"/>
      <c r="D28" s="115" t="s">
        <v>49</v>
      </c>
      <c r="E28" s="115"/>
      <c r="F28" s="115"/>
      <c r="G28" s="114"/>
      <c r="H28" s="114"/>
      <c r="I28" s="114"/>
      <c r="J28" s="114"/>
      <c r="K28" s="114"/>
      <c r="L28" s="114"/>
      <c r="M28" s="111"/>
      <c r="N28" s="111"/>
      <c r="O28" s="111"/>
      <c r="P28" s="111"/>
    </row>
    <row r="29" spans="1:16" ht="14.25">
      <c r="B29" s="114" t="s">
        <v>50</v>
      </c>
      <c r="C29" s="114"/>
      <c r="D29" s="114" t="s">
        <v>51</v>
      </c>
      <c r="E29" s="114"/>
      <c r="F29" s="114"/>
      <c r="G29" s="114"/>
      <c r="H29" s="114"/>
      <c r="I29" s="114"/>
      <c r="J29" s="114"/>
      <c r="K29" s="114"/>
      <c r="L29" s="114"/>
      <c r="M29" s="111"/>
      <c r="N29" s="111"/>
      <c r="O29" s="111"/>
      <c r="P29" s="111"/>
    </row>
    <row r="30" spans="1:16" ht="14.25">
      <c r="B30" s="114" t="s">
        <v>52</v>
      </c>
      <c r="C30" s="114"/>
      <c r="D30" s="114" t="s">
        <v>53</v>
      </c>
      <c r="E30" s="114"/>
      <c r="F30" s="114"/>
      <c r="G30" s="114"/>
      <c r="H30" s="114"/>
      <c r="I30" s="114"/>
      <c r="J30" s="114"/>
      <c r="K30" s="114"/>
      <c r="L30" s="114"/>
      <c r="M30" s="111"/>
      <c r="N30" s="111"/>
      <c r="O30" s="111"/>
      <c r="P30" s="111"/>
    </row>
    <row r="31" spans="1:16" ht="14.25"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</row>
    <row r="32" spans="1:16" ht="14.25"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</row>
    <row r="33" spans="2:16" ht="14.25"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</row>
    <row r="34" spans="2:16" ht="14.25"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</row>
  </sheetData>
  <mergeCells count="1">
    <mergeCell ref="B19:L21"/>
  </mergeCells>
  <hyperlinks>
    <hyperlink ref="D28:F28" r:id="rId1" display="data-enquiries@moh.govt.nz"/>
  </hyperlinks>
  <pageMargins left="0.7" right="0.7" top="0.75" bottom="0.75" header="0.3" footer="0.3"/>
  <pageSetup paperSize="9" scale="91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54"/>
  <sheetViews>
    <sheetView zoomScaleNormal="100" zoomScaleSheetLayoutView="100" workbookViewId="0">
      <pane ySplit="3" topLeftCell="A4" activePane="bottomLeft" state="frozen"/>
      <selection pane="bottomLeft" activeCell="AE44" sqref="AE44"/>
    </sheetView>
  </sheetViews>
  <sheetFormatPr defaultRowHeight="15" customHeight="1"/>
  <cols>
    <col min="1" max="1" width="5.6640625" style="1" customWidth="1"/>
    <col min="2" max="2" width="9.33203125" style="1"/>
    <col min="3" max="3" width="14.33203125" style="1" customWidth="1"/>
    <col min="4" max="22" width="9.33203125" style="1"/>
    <col min="23" max="23" width="5.6640625" style="1" customWidth="1"/>
    <col min="24" max="24" width="9.33203125" style="1"/>
    <col min="25" max="25" width="14.33203125" style="1" customWidth="1"/>
    <col min="26" max="16384" width="9.33203125" style="1"/>
  </cols>
  <sheetData>
    <row r="1" spans="1:44" ht="35.25" customHeight="1">
      <c r="A1" s="117" t="s">
        <v>68</v>
      </c>
    </row>
    <row r="2" spans="1:44" ht="15" customHeight="1">
      <c r="A2" s="1" t="s">
        <v>63</v>
      </c>
    </row>
    <row r="3" spans="1:44" ht="15" customHeight="1">
      <c r="A3" s="1" t="s">
        <v>71</v>
      </c>
    </row>
    <row r="5" spans="1:44" ht="20.100000000000001" customHeight="1">
      <c r="B5" s="2" t="s">
        <v>76</v>
      </c>
      <c r="X5" s="2" t="s">
        <v>73</v>
      </c>
    </row>
    <row r="6" spans="1:44" ht="15" customHeight="1">
      <c r="B6" s="3"/>
      <c r="C6" s="3"/>
      <c r="D6" s="123" t="s">
        <v>80</v>
      </c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X6" s="3"/>
      <c r="Y6" s="3"/>
      <c r="Z6" s="124" t="s">
        <v>0</v>
      </c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</row>
    <row r="7" spans="1:44" ht="15" customHeight="1">
      <c r="B7" s="4" t="s">
        <v>1</v>
      </c>
      <c r="C7" s="4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  <c r="K7" s="5" t="s">
        <v>10</v>
      </c>
      <c r="L7" s="5" t="s">
        <v>11</v>
      </c>
      <c r="M7" s="5" t="s">
        <v>12</v>
      </c>
      <c r="N7" s="5" t="s">
        <v>13</v>
      </c>
      <c r="O7" s="5" t="s">
        <v>14</v>
      </c>
      <c r="P7" s="5" t="s">
        <v>15</v>
      </c>
      <c r="Q7" s="5" t="s">
        <v>16</v>
      </c>
      <c r="R7" s="5" t="s">
        <v>17</v>
      </c>
      <c r="S7" s="5" t="s">
        <v>18</v>
      </c>
      <c r="T7" s="5" t="s">
        <v>19</v>
      </c>
      <c r="U7" s="5" t="s">
        <v>20</v>
      </c>
      <c r="V7" s="5" t="s">
        <v>21</v>
      </c>
      <c r="X7" s="4" t="s">
        <v>1</v>
      </c>
      <c r="Y7" s="4" t="s">
        <v>2</v>
      </c>
      <c r="Z7" s="5" t="s">
        <v>3</v>
      </c>
      <c r="AA7" s="5" t="s">
        <v>4</v>
      </c>
      <c r="AB7" s="5" t="s">
        <v>5</v>
      </c>
      <c r="AC7" s="5" t="s">
        <v>6</v>
      </c>
      <c r="AD7" s="5" t="s">
        <v>7</v>
      </c>
      <c r="AE7" s="5" t="s">
        <v>8</v>
      </c>
      <c r="AF7" s="5" t="s">
        <v>9</v>
      </c>
      <c r="AG7" s="5" t="s">
        <v>10</v>
      </c>
      <c r="AH7" s="5" t="s">
        <v>11</v>
      </c>
      <c r="AI7" s="5" t="s">
        <v>12</v>
      </c>
      <c r="AJ7" s="5" t="s">
        <v>13</v>
      </c>
      <c r="AK7" s="5" t="s">
        <v>14</v>
      </c>
      <c r="AL7" s="5" t="s">
        <v>15</v>
      </c>
      <c r="AM7" s="5" t="s">
        <v>16</v>
      </c>
      <c r="AN7" s="5" t="s">
        <v>17</v>
      </c>
      <c r="AO7" s="5" t="s">
        <v>18</v>
      </c>
      <c r="AP7" s="5" t="s">
        <v>19</v>
      </c>
      <c r="AQ7" s="5" t="s">
        <v>20</v>
      </c>
      <c r="AR7" s="5" t="s">
        <v>22</v>
      </c>
    </row>
    <row r="8" spans="1:44" ht="15" customHeight="1">
      <c r="B8" s="6">
        <v>2012</v>
      </c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X8" s="6">
        <v>2012</v>
      </c>
      <c r="Y8" s="7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</row>
    <row r="9" spans="1:44" ht="15" customHeight="1">
      <c r="B9" s="6"/>
      <c r="C9" s="6" t="s">
        <v>23</v>
      </c>
      <c r="D9" s="8">
        <v>1</v>
      </c>
      <c r="E9" s="8">
        <v>1</v>
      </c>
      <c r="F9" s="8">
        <v>2</v>
      </c>
      <c r="G9" s="8">
        <v>3</v>
      </c>
      <c r="H9" s="8">
        <v>3</v>
      </c>
      <c r="I9" s="8">
        <v>3</v>
      </c>
      <c r="J9" s="8">
        <v>3</v>
      </c>
      <c r="K9" s="8">
        <v>1</v>
      </c>
      <c r="L9" s="8">
        <v>5</v>
      </c>
      <c r="M9" s="8">
        <v>4</v>
      </c>
      <c r="N9" s="8">
        <v>2</v>
      </c>
      <c r="O9" s="8">
        <v>3</v>
      </c>
      <c r="P9" s="8">
        <v>3</v>
      </c>
      <c r="Q9" s="8">
        <v>3</v>
      </c>
      <c r="R9" s="8">
        <v>1</v>
      </c>
      <c r="S9" s="8">
        <v>4</v>
      </c>
      <c r="T9" s="8">
        <v>4</v>
      </c>
      <c r="U9" s="8">
        <v>3</v>
      </c>
      <c r="V9" s="8">
        <v>49</v>
      </c>
      <c r="X9" s="6"/>
      <c r="Y9" s="6" t="s">
        <v>23</v>
      </c>
      <c r="Z9" s="66">
        <f>D9/'Population '!D7*100000</f>
        <v>0.61663686255164329</v>
      </c>
      <c r="AA9" s="66">
        <f>E9/'Population '!E7*100000</f>
        <v>0.66423115244104947</v>
      </c>
      <c r="AB9" s="66">
        <f>F9/'Population '!F7*100000</f>
        <v>1.3004746732557384</v>
      </c>
      <c r="AC9" s="66">
        <f>G9/'Population '!G7*100000</f>
        <v>1.8768768768768769</v>
      </c>
      <c r="AD9" s="66">
        <f>H9/'Population '!H7*100000</f>
        <v>1.9125334693357132</v>
      </c>
      <c r="AE9" s="66">
        <f>I9/'Population '!I7*100000</f>
        <v>2.2328073831497468</v>
      </c>
      <c r="AF9" s="66">
        <f>J9/'Population '!J7*100000</f>
        <v>2.338451944812534</v>
      </c>
      <c r="AG9" s="66">
        <f>K9/'Population '!K7*100000</f>
        <v>0.74101519081141154</v>
      </c>
      <c r="AH9" s="66">
        <f>L9/'Population '!L7*100000</f>
        <v>3.3130135170951496</v>
      </c>
      <c r="AI9" s="66">
        <f>M9/'Population '!M7*100000</f>
        <v>2.6284662899198317</v>
      </c>
      <c r="AJ9" s="66">
        <f>N9/'Population '!N7*100000</f>
        <v>1.3454423141607803</v>
      </c>
      <c r="AK9" s="66">
        <f>O9/'Population '!O7*100000</f>
        <v>2.3176761433868971</v>
      </c>
      <c r="AL9" s="66">
        <f>P9/'Population '!P7*100000</f>
        <v>2.5540609569215054</v>
      </c>
      <c r="AM9" s="66">
        <f>Q9/'Population '!Q7*100000</f>
        <v>3.2041012495994874</v>
      </c>
      <c r="AN9" s="66">
        <f>R9/'Population '!R7*100000</f>
        <v>1.3819789939192926</v>
      </c>
      <c r="AO9" s="66">
        <f>S9/'Population '!S7*100000</f>
        <v>8.0938891137191433</v>
      </c>
      <c r="AP9" s="66">
        <f>T9/'Population '!T7*100000</f>
        <v>11.1358574610245</v>
      </c>
      <c r="AQ9" s="66">
        <f>U9/'Population '!U7*100000</f>
        <v>11.71875</v>
      </c>
      <c r="AR9" s="66">
        <f>SUMPRODUCT(Z9:AQ9,'Population '!$D$57:$U$57)</f>
        <v>2.0216342421197071</v>
      </c>
    </row>
    <row r="10" spans="1:44" ht="15" customHeight="1">
      <c r="B10" s="6"/>
      <c r="C10" s="6" t="s">
        <v>24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1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1</v>
      </c>
      <c r="X10" s="6"/>
      <c r="Y10" s="6" t="s">
        <v>24</v>
      </c>
      <c r="Z10" s="66">
        <f>D10/'Population '!D8*100000</f>
        <v>0</v>
      </c>
      <c r="AA10" s="66">
        <f>E10/'Population '!E8*100000</f>
        <v>0</v>
      </c>
      <c r="AB10" s="66">
        <f>F10/'Population '!F8*100000</f>
        <v>0</v>
      </c>
      <c r="AC10" s="66">
        <f>G10/'Population '!G8*100000</f>
        <v>0</v>
      </c>
      <c r="AD10" s="66">
        <f>H10/'Population '!H8*100000</f>
        <v>0</v>
      </c>
      <c r="AE10" s="66">
        <f>I10/'Population '!I8*100000</f>
        <v>0</v>
      </c>
      <c r="AF10" s="66">
        <f>J10/'Population '!J8*100000</f>
        <v>0</v>
      </c>
      <c r="AG10" s="66">
        <f>K10/'Population '!K8*100000</f>
        <v>0</v>
      </c>
      <c r="AH10" s="66">
        <f>L10/'Population '!L8*100000</f>
        <v>0</v>
      </c>
      <c r="AI10" s="66">
        <f>M10/'Population '!M8*100000</f>
        <v>0</v>
      </c>
      <c r="AJ10" s="66">
        <f>N10/'Population '!N8*100000</f>
        <v>0</v>
      </c>
      <c r="AK10" s="66">
        <f>O10/'Population '!O8*100000</f>
        <v>0</v>
      </c>
      <c r="AL10" s="66">
        <f>P10/'Population '!P8*100000</f>
        <v>10.537407797681771</v>
      </c>
      <c r="AM10" s="66">
        <f>Q10/'Population '!Q8*100000</f>
        <v>0</v>
      </c>
      <c r="AN10" s="66">
        <f>R10/'Population '!R8*100000</f>
        <v>0</v>
      </c>
      <c r="AO10" s="66">
        <f>S10/'Population '!S8*100000</f>
        <v>0</v>
      </c>
      <c r="AP10" s="66">
        <f>T10/'Population '!T8*100000</f>
        <v>0</v>
      </c>
      <c r="AQ10" s="66">
        <f>U10/'Population '!U8*100000</f>
        <v>0</v>
      </c>
      <c r="AR10" s="66">
        <f>SUMPRODUCT(Z10:AQ10,'Population '!$D$57:$U$57)</f>
        <v>0.39185442102640267</v>
      </c>
    </row>
    <row r="11" spans="1:44" ht="15" customHeight="1">
      <c r="B11" s="7"/>
      <c r="C11" s="6" t="s">
        <v>25</v>
      </c>
      <c r="D11" s="8">
        <v>1</v>
      </c>
      <c r="E11" s="8">
        <v>1</v>
      </c>
      <c r="F11" s="8">
        <v>2</v>
      </c>
      <c r="G11" s="8">
        <v>3</v>
      </c>
      <c r="H11" s="8">
        <v>3</v>
      </c>
      <c r="I11" s="8">
        <v>3</v>
      </c>
      <c r="J11" s="8">
        <v>3</v>
      </c>
      <c r="K11" s="8">
        <v>1</v>
      </c>
      <c r="L11" s="8">
        <v>5</v>
      </c>
      <c r="M11" s="8">
        <v>4</v>
      </c>
      <c r="N11" s="8">
        <v>2</v>
      </c>
      <c r="O11" s="8">
        <v>3</v>
      </c>
      <c r="P11" s="8">
        <v>2</v>
      </c>
      <c r="Q11" s="8">
        <v>3</v>
      </c>
      <c r="R11" s="8">
        <v>1</v>
      </c>
      <c r="S11" s="8">
        <v>4</v>
      </c>
      <c r="T11" s="8">
        <v>4</v>
      </c>
      <c r="U11" s="8">
        <v>3</v>
      </c>
      <c r="V11" s="8">
        <v>48</v>
      </c>
      <c r="X11" s="7"/>
      <c r="Y11" s="6" t="s">
        <v>25</v>
      </c>
      <c r="Z11" s="66">
        <f>D11/'Population '!D9*100000</f>
        <v>0.88206756637558448</v>
      </c>
      <c r="AA11" s="66">
        <f>E11/'Population '!E9*100000</f>
        <v>0.90017103249617436</v>
      </c>
      <c r="AB11" s="66">
        <f>F11/'Population '!F9*100000</f>
        <v>1.7699115044247786</v>
      </c>
      <c r="AC11" s="66">
        <f>G11/'Population '!G9*100000</f>
        <v>2.383032806418302</v>
      </c>
      <c r="AD11" s="66">
        <f>H11/'Population '!H9*100000</f>
        <v>2.1299254526091587</v>
      </c>
      <c r="AE11" s="66">
        <f>I11/'Population '!I9*100000</f>
        <v>2.3234200743494422</v>
      </c>
      <c r="AF11" s="66">
        <f>J11/'Population '!J9*100000</f>
        <v>2.6077885952712099</v>
      </c>
      <c r="AG11" s="66">
        <f>K11/'Population '!K9*100000</f>
        <v>0.87359133397396693</v>
      </c>
      <c r="AH11" s="66">
        <f>L11/'Population '!L9*100000</f>
        <v>3.8580246913580245</v>
      </c>
      <c r="AI11" s="66">
        <f>M11/'Population '!M9*100000</f>
        <v>3.0045819875309845</v>
      </c>
      <c r="AJ11" s="66">
        <f>N11/'Population '!N9*100000</f>
        <v>1.5157256536566881</v>
      </c>
      <c r="AK11" s="66">
        <f>O11/'Population '!O9*100000</f>
        <v>2.5737817433081673</v>
      </c>
      <c r="AL11" s="66">
        <f>P11/'Population '!P9*100000</f>
        <v>1.8696830887164626</v>
      </c>
      <c r="AM11" s="66">
        <f>Q11/'Population '!Q9*100000</f>
        <v>3.4423407917383821</v>
      </c>
      <c r="AN11" s="66">
        <f>R11/'Population '!R9*100000</f>
        <v>1.4626298083954952</v>
      </c>
      <c r="AO11" s="66">
        <f>S11/'Population '!S9*100000</f>
        <v>8.3963056255247697</v>
      </c>
      <c r="AP11" s="66">
        <f>T11/'Population '!T9*100000</f>
        <v>11.280315848843767</v>
      </c>
      <c r="AQ11" s="66">
        <f>U11/'Population '!U9*100000</f>
        <v>11.355034065102195</v>
      </c>
      <c r="AR11" s="66">
        <f>SUMPRODUCT(Z11:AQ11,'Population '!$D$57:$U$57)</f>
        <v>2.270249225815935</v>
      </c>
    </row>
    <row r="12" spans="1:44" ht="15" customHeight="1">
      <c r="B12" s="6">
        <v>2013</v>
      </c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X12" s="6">
        <v>2013</v>
      </c>
      <c r="Y12" s="7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</row>
    <row r="13" spans="1:44" ht="15" customHeight="1">
      <c r="B13" s="6"/>
      <c r="C13" s="6" t="s">
        <v>23</v>
      </c>
      <c r="D13" s="73">
        <v>0</v>
      </c>
      <c r="E13" s="73">
        <v>2</v>
      </c>
      <c r="F13" s="73">
        <v>5</v>
      </c>
      <c r="G13" s="73">
        <v>4</v>
      </c>
      <c r="H13" s="73">
        <v>5</v>
      </c>
      <c r="I13" s="73">
        <v>6</v>
      </c>
      <c r="J13" s="73">
        <v>7</v>
      </c>
      <c r="K13" s="73">
        <v>3</v>
      </c>
      <c r="L13" s="73">
        <v>5</v>
      </c>
      <c r="M13" s="73">
        <v>5</v>
      </c>
      <c r="N13" s="73">
        <v>3</v>
      </c>
      <c r="O13" s="73">
        <v>5</v>
      </c>
      <c r="P13" s="73">
        <v>3</v>
      </c>
      <c r="Q13" s="73">
        <v>2</v>
      </c>
      <c r="R13" s="73">
        <v>2</v>
      </c>
      <c r="S13" s="73">
        <v>0</v>
      </c>
      <c r="T13" s="73">
        <v>6</v>
      </c>
      <c r="U13" s="73">
        <v>3</v>
      </c>
      <c r="V13" s="73">
        <v>66</v>
      </c>
      <c r="X13" s="6"/>
      <c r="Y13" s="6" t="s">
        <v>23</v>
      </c>
      <c r="Z13" s="66">
        <f>D13/'Population '!D11*100000</f>
        <v>0</v>
      </c>
      <c r="AA13" s="66">
        <f>E13/'Population '!E11*100000</f>
        <v>1.3015749056358192</v>
      </c>
      <c r="AB13" s="66">
        <f>F13/'Population '!F11*100000</f>
        <v>3.2857987776828548</v>
      </c>
      <c r="AC13" s="66">
        <f>G13/'Population '!G11*100000</f>
        <v>2.4962556165751373</v>
      </c>
      <c r="AD13" s="66">
        <f>H13/'Population '!H11*100000</f>
        <v>3.131458633431452</v>
      </c>
      <c r="AE13" s="66">
        <f>I13/'Population '!I11*100000</f>
        <v>4.4043162299053078</v>
      </c>
      <c r="AF13" s="66">
        <f>J13/'Population '!J11*100000</f>
        <v>5.385443914448377</v>
      </c>
      <c r="AG13" s="66">
        <f>K13/'Population '!K11*100000</f>
        <v>2.2805017103762828</v>
      </c>
      <c r="AH13" s="66">
        <f>L13/'Population '!L11*100000</f>
        <v>3.3306687982946976</v>
      </c>
      <c r="AI13" s="66">
        <f>M13/'Population '!M11*100000</f>
        <v>3.3288948069241009</v>
      </c>
      <c r="AJ13" s="66">
        <f>N13/'Population '!N11*100000</f>
        <v>1.9807209824376073</v>
      </c>
      <c r="AK13" s="66">
        <f>O13/'Population '!O11*100000</f>
        <v>3.7775763070414023</v>
      </c>
      <c r="AL13" s="66">
        <f>P13/'Population '!P11*100000</f>
        <v>2.5408655882103837</v>
      </c>
      <c r="AM13" s="66">
        <f>Q13/'Population '!Q11*100000</f>
        <v>1.9928258270227182</v>
      </c>
      <c r="AN13" s="66">
        <f>R13/'Population '!R11*100000</f>
        <v>2.6921523758244716</v>
      </c>
      <c r="AO13" s="66">
        <f>S13/'Population '!S11*100000</f>
        <v>0</v>
      </c>
      <c r="AP13" s="66">
        <f>T13/'Population '!T11*100000</f>
        <v>16.615895873719193</v>
      </c>
      <c r="AQ13" s="66">
        <f>U13/'Population '!U11*100000</f>
        <v>11.152416356877323</v>
      </c>
      <c r="AR13" s="66">
        <f>SUMPRODUCT(Z13:AQ13,'Population '!$D$57:$U$57)</f>
        <v>2.9194805846379053</v>
      </c>
    </row>
    <row r="14" spans="1:44" ht="15" customHeight="1">
      <c r="B14" s="7"/>
      <c r="C14" s="6" t="s">
        <v>24</v>
      </c>
      <c r="D14" s="74">
        <v>0</v>
      </c>
      <c r="E14" s="74">
        <v>0</v>
      </c>
      <c r="F14" s="74">
        <v>0</v>
      </c>
      <c r="G14" s="74">
        <v>1</v>
      </c>
      <c r="H14" s="74">
        <v>1</v>
      </c>
      <c r="I14" s="74">
        <v>0</v>
      </c>
      <c r="J14" s="74">
        <v>0</v>
      </c>
      <c r="K14" s="74">
        <v>1</v>
      </c>
      <c r="L14" s="74">
        <v>2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  <c r="T14" s="74">
        <v>0</v>
      </c>
      <c r="U14" s="74">
        <v>0</v>
      </c>
      <c r="V14" s="75">
        <v>5</v>
      </c>
      <c r="X14" s="7"/>
      <c r="Y14" s="6" t="s">
        <v>24</v>
      </c>
      <c r="Z14" s="66">
        <f>D14/'Population '!D12*100000</f>
        <v>0</v>
      </c>
      <c r="AA14" s="66">
        <f>E14/'Population '!E12*100000</f>
        <v>0</v>
      </c>
      <c r="AB14" s="66">
        <f>F14/'Population '!F12*100000</f>
        <v>0</v>
      </c>
      <c r="AC14" s="66">
        <f>G14/'Population '!G12*100000</f>
        <v>2.8473804100227791</v>
      </c>
      <c r="AD14" s="66">
        <f>H14/'Population '!H12*100000</f>
        <v>3.51123595505618</v>
      </c>
      <c r="AE14" s="66">
        <f>I14/'Population '!I12*100000</f>
        <v>0</v>
      </c>
      <c r="AF14" s="66">
        <f>J14/'Population '!J12*100000</f>
        <v>0</v>
      </c>
      <c r="AG14" s="66">
        <f>K14/'Population '!K12*100000</f>
        <v>5.3879310344827589</v>
      </c>
      <c r="AH14" s="66">
        <f>L14/'Population '!L12*100000</f>
        <v>10.060362173038229</v>
      </c>
      <c r="AI14" s="66">
        <f>M14/'Population '!M12*100000</f>
        <v>0</v>
      </c>
      <c r="AJ14" s="66">
        <f>N14/'Population '!N12*100000</f>
        <v>0</v>
      </c>
      <c r="AK14" s="66">
        <f>O14/'Population '!O12*100000</f>
        <v>0</v>
      </c>
      <c r="AL14" s="66">
        <f>P14/'Population '!P12*100000</f>
        <v>0</v>
      </c>
      <c r="AM14" s="66">
        <f>Q14/'Population '!Q12*100000</f>
        <v>0</v>
      </c>
      <c r="AN14" s="66">
        <f>R14/'Population '!R12*100000</f>
        <v>0</v>
      </c>
      <c r="AO14" s="66">
        <f>S14/'Population '!S12*100000</f>
        <v>0</v>
      </c>
      <c r="AP14" s="66">
        <f>T14/'Population '!T12*100000</f>
        <v>0</v>
      </c>
      <c r="AQ14" s="66">
        <f>U14/'Population '!U12*100000</f>
        <v>0</v>
      </c>
      <c r="AR14" s="66">
        <f>SUMPRODUCT(Z14:AQ14,'Population '!$D$57:$U$57)</f>
        <v>1.5774595415637367</v>
      </c>
    </row>
    <row r="15" spans="1:44" ht="15" customHeight="1">
      <c r="B15" s="6"/>
      <c r="C15" s="6" t="s">
        <v>25</v>
      </c>
      <c r="D15" s="73">
        <v>0</v>
      </c>
      <c r="E15" s="73">
        <v>2</v>
      </c>
      <c r="F15" s="73">
        <v>5</v>
      </c>
      <c r="G15" s="73">
        <v>3</v>
      </c>
      <c r="H15" s="73">
        <v>4</v>
      </c>
      <c r="I15" s="73">
        <v>6</v>
      </c>
      <c r="J15" s="73">
        <v>7</v>
      </c>
      <c r="K15" s="73">
        <v>2</v>
      </c>
      <c r="L15" s="73">
        <v>3</v>
      </c>
      <c r="M15" s="73">
        <v>5</v>
      </c>
      <c r="N15" s="73">
        <v>3</v>
      </c>
      <c r="O15" s="73">
        <v>5</v>
      </c>
      <c r="P15" s="73">
        <v>3</v>
      </c>
      <c r="Q15" s="73">
        <v>2</v>
      </c>
      <c r="R15" s="73">
        <v>2</v>
      </c>
      <c r="S15" s="73">
        <v>0</v>
      </c>
      <c r="T15" s="73">
        <v>6</v>
      </c>
      <c r="U15" s="73">
        <v>3</v>
      </c>
      <c r="V15" s="73">
        <v>61</v>
      </c>
      <c r="X15" s="6"/>
      <c r="Y15" s="6" t="s">
        <v>25</v>
      </c>
      <c r="Z15" s="66">
        <f>D15/'Population '!D13*100000</f>
        <v>0</v>
      </c>
      <c r="AA15" s="66">
        <f>E15/'Population '!E13*100000</f>
        <v>1.7542320849048327</v>
      </c>
      <c r="AB15" s="66">
        <f>F15/'Population '!F13*100000</f>
        <v>4.3395243881270611</v>
      </c>
      <c r="AC15" s="66">
        <f>G15/'Population '!G13*100000</f>
        <v>2.3976982097186701</v>
      </c>
      <c r="AD15" s="66">
        <f>H15/'Population '!H13*100000</f>
        <v>3.0490128820794267</v>
      </c>
      <c r="AE15" s="66">
        <f>I15/'Population '!I13*100000</f>
        <v>5.1912095518255752</v>
      </c>
      <c r="AF15" s="66">
        <f>J15/'Population '!J13*100000</f>
        <v>6.2611806797853315</v>
      </c>
      <c r="AG15" s="66">
        <f>K15/'Population '!K13*100000</f>
        <v>1.7700681476236835</v>
      </c>
      <c r="AH15" s="66">
        <f>L15/'Population '!L13*100000</f>
        <v>2.3034398034398036</v>
      </c>
      <c r="AI15" s="66">
        <f>M15/'Population '!M13*100000</f>
        <v>3.8011251330393798</v>
      </c>
      <c r="AJ15" s="66">
        <f>N15/'Population '!N13*100000</f>
        <v>2.2399761069215263</v>
      </c>
      <c r="AK15" s="66">
        <f>O15/'Population '!O13*100000</f>
        <v>4.2048608191068881</v>
      </c>
      <c r="AL15" s="66">
        <f>P15/'Population '!P13*100000</f>
        <v>2.7818991097922847</v>
      </c>
      <c r="AM15" s="66">
        <f>Q15/'Population '!Q13*100000</f>
        <v>2.1443122118580464</v>
      </c>
      <c r="AN15" s="66">
        <f>R15/'Population '!R13*100000</f>
        <v>2.8781119585551878</v>
      </c>
      <c r="AO15" s="66">
        <f>S15/'Population '!S13*100000</f>
        <v>0</v>
      </c>
      <c r="AP15" s="66">
        <f>T15/'Population '!T13*100000</f>
        <v>17.25625539257981</v>
      </c>
      <c r="AQ15" s="66">
        <f>U15/'Population '!U13*100000</f>
        <v>11.411182959300113</v>
      </c>
      <c r="AR15" s="66">
        <f>SUMPRODUCT(Z15:AQ15,'Population '!$D$57:$U$57)</f>
        <v>3.1460033252066437</v>
      </c>
    </row>
    <row r="16" spans="1:44" ht="15" customHeight="1">
      <c r="B16" s="6">
        <v>2014</v>
      </c>
      <c r="C16" s="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X16" s="6">
        <v>2014</v>
      </c>
      <c r="Y16" s="7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</row>
    <row r="17" spans="2:44" ht="15" customHeight="1">
      <c r="B17" s="7"/>
      <c r="C17" s="6" t="s">
        <v>23</v>
      </c>
      <c r="D17" s="73">
        <v>0</v>
      </c>
      <c r="E17" s="73">
        <v>1</v>
      </c>
      <c r="F17" s="73">
        <v>2</v>
      </c>
      <c r="G17" s="73">
        <v>4</v>
      </c>
      <c r="H17" s="73">
        <v>7</v>
      </c>
      <c r="I17" s="73">
        <v>2</v>
      </c>
      <c r="J17" s="73">
        <v>3</v>
      </c>
      <c r="K17" s="73">
        <v>4</v>
      </c>
      <c r="L17" s="73">
        <v>3</v>
      </c>
      <c r="M17" s="73">
        <v>4</v>
      </c>
      <c r="N17" s="73">
        <v>5</v>
      </c>
      <c r="O17" s="73">
        <v>2</v>
      </c>
      <c r="P17" s="73">
        <v>6</v>
      </c>
      <c r="Q17" s="73">
        <v>2</v>
      </c>
      <c r="R17" s="73">
        <v>3</v>
      </c>
      <c r="S17" s="73">
        <v>2</v>
      </c>
      <c r="T17" s="73">
        <v>3</v>
      </c>
      <c r="U17" s="73">
        <v>2</v>
      </c>
      <c r="V17" s="73">
        <v>55</v>
      </c>
      <c r="X17" s="7"/>
      <c r="Y17" s="6" t="s">
        <v>23</v>
      </c>
      <c r="Z17" s="67">
        <f>D17/'Population '!D15*100000</f>
        <v>0</v>
      </c>
      <c r="AA17" s="67">
        <f>E17/'Population '!E15*100000</f>
        <v>0.63556628956400152</v>
      </c>
      <c r="AB17" s="67">
        <f>F17/'Population '!F15*100000</f>
        <v>1.3211784912141629</v>
      </c>
      <c r="AC17" s="67">
        <f>G17/'Population '!G15*100000</f>
        <v>2.4750943629725883</v>
      </c>
      <c r="AD17" s="67">
        <f>H17/'Population '!H15*100000</f>
        <v>4.1981528127623848</v>
      </c>
      <c r="AE17" s="67">
        <f>I17/'Population '!I15*100000</f>
        <v>1.3876361617983763</v>
      </c>
      <c r="AF17" s="67">
        <f>J17/'Population '!J15*100000</f>
        <v>2.2436616558223017</v>
      </c>
      <c r="AG17" s="67">
        <f>K17/'Population '!K15*100000</f>
        <v>3.0740854595757758</v>
      </c>
      <c r="AH17" s="67">
        <f>L17/'Population '!L15*100000</f>
        <v>2.0176205528280318</v>
      </c>
      <c r="AI17" s="67">
        <f>M17/'Population '!M15*100000</f>
        <v>2.6727248429774155</v>
      </c>
      <c r="AJ17" s="67">
        <f>N17/'Population '!N15*100000</f>
        <v>3.260940455227288</v>
      </c>
      <c r="AK17" s="67">
        <f>O17/'Population '!O15*100000</f>
        <v>1.4723203769140165</v>
      </c>
      <c r="AL17" s="67">
        <f>P17/'Population '!P15*100000</f>
        <v>5.0179810989378604</v>
      </c>
      <c r="AM17" s="67">
        <f>Q17/'Population '!Q15*100000</f>
        <v>1.8903591682419658</v>
      </c>
      <c r="AN17" s="67">
        <f>R17/'Population '!R15*100000</f>
        <v>3.8925652004671076</v>
      </c>
      <c r="AO17" s="67">
        <f>S17/'Population '!S15*100000</f>
        <v>3.7643515904385469</v>
      </c>
      <c r="AP17" s="67">
        <f>T17/'Population '!T15*100000</f>
        <v>8.207934336525307</v>
      </c>
      <c r="AQ17" s="67">
        <f>U17/'Population '!U15*100000</f>
        <v>7.042253521126761</v>
      </c>
      <c r="AR17" s="67">
        <f>SUMPRODUCT(Z17:AQ17,'Population '!$D$57:$U$57)</f>
        <v>2.2651419551039171</v>
      </c>
    </row>
    <row r="18" spans="2:44" ht="15" customHeight="1">
      <c r="B18" s="7"/>
      <c r="C18" s="6" t="s">
        <v>24</v>
      </c>
      <c r="D18" s="73">
        <v>0</v>
      </c>
      <c r="E18" s="73">
        <v>1</v>
      </c>
      <c r="F18" s="73">
        <v>0</v>
      </c>
      <c r="G18" s="73">
        <v>0</v>
      </c>
      <c r="H18" s="73">
        <v>2</v>
      </c>
      <c r="I18" s="73">
        <v>0</v>
      </c>
      <c r="J18" s="73">
        <v>1</v>
      </c>
      <c r="K18" s="73">
        <v>0</v>
      </c>
      <c r="L18" s="73">
        <v>0</v>
      </c>
      <c r="M18" s="73">
        <v>1</v>
      </c>
      <c r="N18" s="73">
        <v>0</v>
      </c>
      <c r="O18" s="73">
        <v>0</v>
      </c>
      <c r="P18" s="73">
        <v>0</v>
      </c>
      <c r="Q18" s="73">
        <v>1</v>
      </c>
      <c r="R18" s="73">
        <v>0</v>
      </c>
      <c r="S18" s="73">
        <v>0</v>
      </c>
      <c r="T18" s="73">
        <v>0</v>
      </c>
      <c r="U18" s="73">
        <v>0</v>
      </c>
      <c r="V18" s="73">
        <v>6</v>
      </c>
      <c r="X18" s="7"/>
      <c r="Y18" s="6" t="s">
        <v>24</v>
      </c>
      <c r="Z18" s="67">
        <f>D18/'Population '!D16*100000</f>
        <v>0</v>
      </c>
      <c r="AA18" s="67">
        <f>E18/'Population '!E16*100000</f>
        <v>2.4449877750611249</v>
      </c>
      <c r="AB18" s="67">
        <f>F18/'Population '!F16*100000</f>
        <v>0</v>
      </c>
      <c r="AC18" s="67">
        <f>G18/'Population '!G16*100000</f>
        <v>0</v>
      </c>
      <c r="AD18" s="67">
        <f>H18/'Population '!H16*100000</f>
        <v>6.7773636055574382</v>
      </c>
      <c r="AE18" s="67">
        <f>I18/'Population '!I16*100000</f>
        <v>0</v>
      </c>
      <c r="AF18" s="67">
        <f>J18/'Population '!J16*100000</f>
        <v>5.5066079295154191</v>
      </c>
      <c r="AG18" s="67">
        <f>K18/'Population '!K16*100000</f>
        <v>0</v>
      </c>
      <c r="AH18" s="67">
        <f>L18/'Population '!L16*100000</f>
        <v>0</v>
      </c>
      <c r="AI18" s="67">
        <f>M18/'Population '!M16*100000</f>
        <v>5.344735435595938</v>
      </c>
      <c r="AJ18" s="67">
        <f>N18/'Population '!N16*100000</f>
        <v>0</v>
      </c>
      <c r="AK18" s="67">
        <f>O18/'Population '!O16*100000</f>
        <v>0</v>
      </c>
      <c r="AL18" s="67">
        <f>P18/'Population '!P16*100000</f>
        <v>0</v>
      </c>
      <c r="AM18" s="67">
        <f>Q18/'Population '!Q16*100000</f>
        <v>13.297872340425533</v>
      </c>
      <c r="AN18" s="67">
        <f>R18/'Population '!R16*100000</f>
        <v>0</v>
      </c>
      <c r="AO18" s="67">
        <f>S18/'Population '!S16*100000</f>
        <v>0</v>
      </c>
      <c r="AP18" s="67">
        <f>T18/'Population '!T16*100000</f>
        <v>0</v>
      </c>
      <c r="AQ18" s="67">
        <f>U18/'Population '!U16*100000</f>
        <v>0</v>
      </c>
      <c r="AR18" s="67">
        <f>SUMPRODUCT(Z18:AQ18,'Population '!$D$57:$U$57)</f>
        <v>1.9043940931197549</v>
      </c>
    </row>
    <row r="19" spans="2:44" ht="15" customHeight="1">
      <c r="B19" s="7"/>
      <c r="C19" s="6" t="s">
        <v>25</v>
      </c>
      <c r="D19" s="73">
        <v>0</v>
      </c>
      <c r="E19" s="73">
        <v>0</v>
      </c>
      <c r="F19" s="73">
        <v>2</v>
      </c>
      <c r="G19" s="73">
        <v>4</v>
      </c>
      <c r="H19" s="73">
        <v>5</v>
      </c>
      <c r="I19" s="73">
        <v>2</v>
      </c>
      <c r="J19" s="73">
        <v>2</v>
      </c>
      <c r="K19" s="73">
        <v>4</v>
      </c>
      <c r="L19" s="73">
        <v>3</v>
      </c>
      <c r="M19" s="73">
        <v>3</v>
      </c>
      <c r="N19" s="73">
        <v>5</v>
      </c>
      <c r="O19" s="73">
        <v>2</v>
      </c>
      <c r="P19" s="73">
        <v>6</v>
      </c>
      <c r="Q19" s="73">
        <v>1</v>
      </c>
      <c r="R19" s="73">
        <v>3</v>
      </c>
      <c r="S19" s="73">
        <v>2</v>
      </c>
      <c r="T19" s="73">
        <v>3</v>
      </c>
      <c r="U19" s="73">
        <v>2</v>
      </c>
      <c r="V19" s="73">
        <v>49</v>
      </c>
      <c r="X19" s="7"/>
      <c r="Y19" s="6" t="s">
        <v>25</v>
      </c>
      <c r="Z19" s="67">
        <f>D19/'Population '!D17*100000</f>
        <v>0</v>
      </c>
      <c r="AA19" s="67">
        <f>E19/'Population '!E17*100000</f>
        <v>0</v>
      </c>
      <c r="AB19" s="67">
        <f>F19/'Population '!F17*100000</f>
        <v>1.7458100558659218</v>
      </c>
      <c r="AC19" s="67">
        <f>G19/'Population '!G17*100000</f>
        <v>3.1733439111463704</v>
      </c>
      <c r="AD19" s="67">
        <f>H19/'Population '!H17*100000</f>
        <v>3.6435181811557236</v>
      </c>
      <c r="AE19" s="67">
        <f>I19/'Population '!I17*100000</f>
        <v>1.631188320691624</v>
      </c>
      <c r="AF19" s="67">
        <f>J19/'Population '!J17*100000</f>
        <v>1.7308524448290783</v>
      </c>
      <c r="AG19" s="67">
        <f>K19/'Population '!K17*100000</f>
        <v>3.5743007774104187</v>
      </c>
      <c r="AH19" s="67">
        <f>L19/'Population '!L17*100000</f>
        <v>2.3246803564509877</v>
      </c>
      <c r="AI19" s="67">
        <f>M19/'Population '!M17*100000</f>
        <v>2.2909507445589918</v>
      </c>
      <c r="AJ19" s="67">
        <f>N19/'Population '!N17*100000</f>
        <v>3.6900369003690039</v>
      </c>
      <c r="AK19" s="67">
        <f>O19/'Population '!O17*100000</f>
        <v>1.6431153466973381</v>
      </c>
      <c r="AL19" s="67">
        <f>P19/'Population '!P17*100000</f>
        <v>5.5071133547498849</v>
      </c>
      <c r="AM19" s="67">
        <f>Q19/'Population '!Q17*100000</f>
        <v>1.0175010175010175</v>
      </c>
      <c r="AN19" s="67">
        <f>R19/'Population '!R17*100000</f>
        <v>4.160887656033287</v>
      </c>
      <c r="AO19" s="67">
        <f>S19/'Population '!S17*100000</f>
        <v>3.9816842524387814</v>
      </c>
      <c r="AP19" s="67">
        <f>T19/'Population '!T17*100000</f>
        <v>8.5421412300683368</v>
      </c>
      <c r="AQ19" s="67">
        <f>U19/'Population '!U17*100000</f>
        <v>7.2176109707686749</v>
      </c>
      <c r="AR19" s="67">
        <f>SUMPRODUCT(Z19:AQ19,'Population '!$D$57:$U$57)</f>
        <v>2.3097560543119031</v>
      </c>
    </row>
    <row r="20" spans="2:44" ht="15" customHeight="1">
      <c r="C20" s="9"/>
      <c r="X20" s="110" t="s">
        <v>28</v>
      </c>
    </row>
    <row r="21" spans="2:44" ht="15" customHeight="1">
      <c r="C21" s="9"/>
    </row>
    <row r="22" spans="2:44" ht="20.100000000000001" customHeight="1">
      <c r="B22" s="2" t="s">
        <v>77</v>
      </c>
      <c r="X22" s="2" t="s">
        <v>74</v>
      </c>
    </row>
    <row r="23" spans="2:44" ht="15" customHeight="1">
      <c r="B23" s="10"/>
      <c r="C23" s="10"/>
      <c r="D23" s="136" t="s">
        <v>80</v>
      </c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X23" s="10"/>
      <c r="Y23" s="10"/>
      <c r="Z23" s="132" t="s">
        <v>0</v>
      </c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</row>
    <row r="24" spans="2:44" ht="15" customHeight="1">
      <c r="B24" s="11" t="s">
        <v>1</v>
      </c>
      <c r="C24" s="11" t="s">
        <v>2</v>
      </c>
      <c r="D24" s="12" t="s">
        <v>3</v>
      </c>
      <c r="E24" s="12" t="s">
        <v>4</v>
      </c>
      <c r="F24" s="12" t="s">
        <v>5</v>
      </c>
      <c r="G24" s="12" t="s">
        <v>6</v>
      </c>
      <c r="H24" s="12" t="s">
        <v>7</v>
      </c>
      <c r="I24" s="12" t="s">
        <v>8</v>
      </c>
      <c r="J24" s="12" t="s">
        <v>9</v>
      </c>
      <c r="K24" s="12" t="s">
        <v>10</v>
      </c>
      <c r="L24" s="12" t="s">
        <v>11</v>
      </c>
      <c r="M24" s="12" t="s">
        <v>12</v>
      </c>
      <c r="N24" s="12" t="s">
        <v>13</v>
      </c>
      <c r="O24" s="12" t="s">
        <v>14</v>
      </c>
      <c r="P24" s="12" t="s">
        <v>15</v>
      </c>
      <c r="Q24" s="12" t="s">
        <v>16</v>
      </c>
      <c r="R24" s="12" t="s">
        <v>17</v>
      </c>
      <c r="S24" s="12" t="s">
        <v>18</v>
      </c>
      <c r="T24" s="12" t="s">
        <v>19</v>
      </c>
      <c r="U24" s="12" t="s">
        <v>20</v>
      </c>
      <c r="V24" s="31" t="s">
        <v>21</v>
      </c>
      <c r="X24" s="11" t="s">
        <v>1</v>
      </c>
      <c r="Y24" s="11" t="s">
        <v>2</v>
      </c>
      <c r="Z24" s="12" t="s">
        <v>3</v>
      </c>
      <c r="AA24" s="12" t="s">
        <v>4</v>
      </c>
      <c r="AB24" s="12" t="s">
        <v>5</v>
      </c>
      <c r="AC24" s="12" t="s">
        <v>6</v>
      </c>
      <c r="AD24" s="12" t="s">
        <v>7</v>
      </c>
      <c r="AE24" s="12" t="s">
        <v>8</v>
      </c>
      <c r="AF24" s="12" t="s">
        <v>9</v>
      </c>
      <c r="AG24" s="12" t="s">
        <v>10</v>
      </c>
      <c r="AH24" s="12" t="s">
        <v>11</v>
      </c>
      <c r="AI24" s="12" t="s">
        <v>12</v>
      </c>
      <c r="AJ24" s="12" t="s">
        <v>13</v>
      </c>
      <c r="AK24" s="12" t="s">
        <v>14</v>
      </c>
      <c r="AL24" s="12" t="s">
        <v>15</v>
      </c>
      <c r="AM24" s="12" t="s">
        <v>16</v>
      </c>
      <c r="AN24" s="12" t="s">
        <v>17</v>
      </c>
      <c r="AO24" s="12" t="s">
        <v>18</v>
      </c>
      <c r="AP24" s="12" t="s">
        <v>19</v>
      </c>
      <c r="AQ24" s="12" t="s">
        <v>20</v>
      </c>
      <c r="AR24" s="12" t="s">
        <v>22</v>
      </c>
    </row>
    <row r="25" spans="2:44" ht="15" customHeight="1">
      <c r="B25" s="13">
        <v>2012</v>
      </c>
      <c r="C25" s="14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X25" s="13">
        <v>2012</v>
      </c>
      <c r="Y25" s="14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</row>
    <row r="26" spans="2:44" ht="15" customHeight="1">
      <c r="B26" s="13"/>
      <c r="C26" s="13" t="s">
        <v>23</v>
      </c>
      <c r="D26" s="15">
        <v>0</v>
      </c>
      <c r="E26" s="15">
        <v>2</v>
      </c>
      <c r="F26" s="15">
        <v>1</v>
      </c>
      <c r="G26" s="15">
        <v>2</v>
      </c>
      <c r="H26" s="15">
        <v>6</v>
      </c>
      <c r="I26" s="15">
        <v>3</v>
      </c>
      <c r="J26" s="15">
        <v>2</v>
      </c>
      <c r="K26" s="15">
        <v>4</v>
      </c>
      <c r="L26" s="14">
        <v>0</v>
      </c>
      <c r="M26" s="15">
        <v>5</v>
      </c>
      <c r="N26" s="15">
        <v>3</v>
      </c>
      <c r="O26" s="15">
        <v>3</v>
      </c>
      <c r="P26" s="15">
        <v>2</v>
      </c>
      <c r="Q26" s="15">
        <v>1</v>
      </c>
      <c r="R26" s="15">
        <v>1</v>
      </c>
      <c r="S26" s="15">
        <v>5</v>
      </c>
      <c r="T26" s="15">
        <v>2</v>
      </c>
      <c r="U26" s="14">
        <v>0</v>
      </c>
      <c r="V26" s="15">
        <v>42</v>
      </c>
      <c r="X26" s="13"/>
      <c r="Y26" s="13" t="s">
        <v>23</v>
      </c>
      <c r="Z26" s="62">
        <f>D26/'Population '!D24*100000</f>
        <v>0</v>
      </c>
      <c r="AA26" s="62">
        <f>E26/'Population '!E24*100000</f>
        <v>1.3934369121438026</v>
      </c>
      <c r="AB26" s="62">
        <f>F26/'Population '!F24*100000</f>
        <v>0.68422853232979819</v>
      </c>
      <c r="AC26" s="62">
        <f>G26/'Population '!G24*100000</f>
        <v>1.3066771200836274</v>
      </c>
      <c r="AD26" s="62">
        <f>H26/'Population '!H24*100000</f>
        <v>3.8794775636880905</v>
      </c>
      <c r="AE26" s="62">
        <f>I26/'Population '!I24*100000</f>
        <v>2.1269053527118045</v>
      </c>
      <c r="AF26" s="62">
        <f>J26/'Population '!J24*100000</f>
        <v>1.4245014245014245</v>
      </c>
      <c r="AG26" s="62">
        <f>K26/'Population '!K24*100000</f>
        <v>2.6800670016750421</v>
      </c>
      <c r="AH26" s="62">
        <f>L26/'Population '!L24*100000</f>
        <v>0</v>
      </c>
      <c r="AI26" s="62">
        <f>M26/'Population '!M24*100000</f>
        <v>3.0538080986990779</v>
      </c>
      <c r="AJ26" s="62">
        <f>N26/'Population '!N24*100000</f>
        <v>1.899696048632219</v>
      </c>
      <c r="AK26" s="62">
        <f>O26/'Population '!O24*100000</f>
        <v>2.2040996253030634</v>
      </c>
      <c r="AL26" s="62">
        <f>P26/'Population '!P24*100000</f>
        <v>1.6402854096612811</v>
      </c>
      <c r="AM26" s="62">
        <f>Q26/'Population '!Q24*100000</f>
        <v>1.0200958890135674</v>
      </c>
      <c r="AN26" s="62">
        <f>R26/'Population '!R24*100000</f>
        <v>1.2759984688018373</v>
      </c>
      <c r="AO26" s="62">
        <f>S26/'Population '!S24*100000</f>
        <v>8.7827156156683657</v>
      </c>
      <c r="AP26" s="62">
        <f>T26/'Population '!T24*100000</f>
        <v>4.3725404459991255</v>
      </c>
      <c r="AQ26" s="62">
        <f>U26/'Population '!U24*100000</f>
        <v>0</v>
      </c>
      <c r="AR26" s="62">
        <f>SUMPRODUCT(Z26:AQ26,'Population '!$D$57:$U$57)</f>
        <v>1.7570305491098219</v>
      </c>
    </row>
    <row r="27" spans="2:44" ht="15" customHeight="1">
      <c r="B27" s="13"/>
      <c r="C27" s="13" t="s">
        <v>24</v>
      </c>
      <c r="D27" s="15">
        <v>0</v>
      </c>
      <c r="E27" s="15">
        <v>1</v>
      </c>
      <c r="F27" s="15">
        <v>1</v>
      </c>
      <c r="G27" s="15">
        <v>1</v>
      </c>
      <c r="H27" s="15">
        <v>0</v>
      </c>
      <c r="I27" s="15">
        <v>1</v>
      </c>
      <c r="J27" s="15">
        <v>0</v>
      </c>
      <c r="K27" s="15">
        <v>1</v>
      </c>
      <c r="L27" s="14">
        <v>0</v>
      </c>
      <c r="M27" s="15">
        <v>0</v>
      </c>
      <c r="N27" s="15">
        <v>1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6</v>
      </c>
      <c r="X27" s="13"/>
      <c r="Y27" s="13" t="s">
        <v>24</v>
      </c>
      <c r="Z27" s="62">
        <f>D27/'Population '!D25*100000</f>
        <v>0</v>
      </c>
      <c r="AA27" s="62">
        <f>E27/'Population '!E25*100000</f>
        <v>2.7578599007170435</v>
      </c>
      <c r="AB27" s="62">
        <f>F27/'Population '!F25*100000</f>
        <v>3.011141222523336</v>
      </c>
      <c r="AC27" s="62">
        <f>G27/'Population '!G25*100000</f>
        <v>3.0931023816888339</v>
      </c>
      <c r="AD27" s="62">
        <f>H27/'Population '!H25*100000</f>
        <v>0</v>
      </c>
      <c r="AE27" s="62">
        <f>I27/'Population '!I25*100000</f>
        <v>4.4072278536800358</v>
      </c>
      <c r="AF27" s="62">
        <f>J27/'Population '!J25*100000</f>
        <v>0</v>
      </c>
      <c r="AG27" s="62">
        <f>K27/'Population '!K25*100000</f>
        <v>4.5310376076121432</v>
      </c>
      <c r="AH27" s="62">
        <f>L27/'Population '!L25*100000</f>
        <v>0</v>
      </c>
      <c r="AI27" s="62">
        <f>M27/'Population '!M25*100000</f>
        <v>0</v>
      </c>
      <c r="AJ27" s="62">
        <f>N27/'Population '!N25*100000</f>
        <v>5.3879310344827589</v>
      </c>
      <c r="AK27" s="62">
        <f>O27/'Population '!O25*100000</f>
        <v>0</v>
      </c>
      <c r="AL27" s="62">
        <f>P27/'Population '!P25*100000</f>
        <v>0</v>
      </c>
      <c r="AM27" s="62">
        <f>Q27/'Population '!Q25*100000</f>
        <v>0</v>
      </c>
      <c r="AN27" s="62">
        <f>R27/'Population '!R25*100000</f>
        <v>0</v>
      </c>
      <c r="AO27" s="62">
        <f>S27/'Population '!S25*100000</f>
        <v>0</v>
      </c>
      <c r="AP27" s="62">
        <f>T27/'Population '!T25*100000</f>
        <v>0</v>
      </c>
      <c r="AQ27" s="62">
        <f>U27/'Population '!U25*100000</f>
        <v>0</v>
      </c>
      <c r="AR27" s="62">
        <f>SUMPRODUCT(Z27:AQ27,'Population '!$D$57:$U$57)</f>
        <v>1.7227932189045649</v>
      </c>
    </row>
    <row r="28" spans="2:44" ht="15" customHeight="1">
      <c r="B28" s="14"/>
      <c r="C28" s="13" t="s">
        <v>25</v>
      </c>
      <c r="D28" s="15">
        <v>0</v>
      </c>
      <c r="E28" s="15">
        <v>1</v>
      </c>
      <c r="F28" s="15">
        <v>0</v>
      </c>
      <c r="G28" s="15">
        <v>1</v>
      </c>
      <c r="H28" s="15">
        <v>6</v>
      </c>
      <c r="I28" s="15">
        <v>2</v>
      </c>
      <c r="J28" s="15">
        <v>2</v>
      </c>
      <c r="K28" s="15">
        <v>3</v>
      </c>
      <c r="L28" s="14">
        <v>0</v>
      </c>
      <c r="M28" s="15">
        <v>5</v>
      </c>
      <c r="N28" s="15">
        <v>2</v>
      </c>
      <c r="O28" s="15">
        <v>3</v>
      </c>
      <c r="P28" s="15">
        <v>2</v>
      </c>
      <c r="Q28" s="15">
        <v>1</v>
      </c>
      <c r="R28" s="15">
        <v>1</v>
      </c>
      <c r="S28" s="15">
        <v>5</v>
      </c>
      <c r="T28" s="15">
        <v>2</v>
      </c>
      <c r="U28" s="14">
        <v>0</v>
      </c>
      <c r="V28" s="15">
        <v>36</v>
      </c>
      <c r="X28" s="14"/>
      <c r="Y28" s="13" t="s">
        <v>25</v>
      </c>
      <c r="Z28" s="62">
        <f>D28/'Population '!D26*100000</f>
        <v>0</v>
      </c>
      <c r="AA28" s="62">
        <f>E28/'Population '!E26*100000</f>
        <v>0.9441979038806535</v>
      </c>
      <c r="AB28" s="62">
        <f>F28/'Population '!F26*100000</f>
        <v>0</v>
      </c>
      <c r="AC28" s="62">
        <f>G28/'Population '!G26*100000</f>
        <v>0.84012433840208345</v>
      </c>
      <c r="AD28" s="62">
        <f>H28/'Population '!H26*100000</f>
        <v>4.6425255338904359</v>
      </c>
      <c r="AE28" s="62">
        <f>I28/'Population '!I26*100000</f>
        <v>1.5856655831285182</v>
      </c>
      <c r="AF28" s="62">
        <f>J28/'Population '!J26*100000</f>
        <v>1.6469038208168643</v>
      </c>
      <c r="AG28" s="62">
        <f>K28/'Population '!K26*100000</f>
        <v>2.4065458045884807</v>
      </c>
      <c r="AH28" s="62">
        <f>L28/'Population '!L26*100000</f>
        <v>0</v>
      </c>
      <c r="AI28" s="62">
        <f>M28/'Population '!M26*100000</f>
        <v>3.5216227637695452</v>
      </c>
      <c r="AJ28" s="62">
        <f>N28/'Population '!N26*100000</f>
        <v>1.4460270407056612</v>
      </c>
      <c r="AK28" s="62">
        <f>O28/'Population '!O26*100000</f>
        <v>2.4777006937561943</v>
      </c>
      <c r="AL28" s="62">
        <f>P28/'Population '!P26*100000</f>
        <v>1.8089725036179449</v>
      </c>
      <c r="AM28" s="62">
        <f>Q28/'Population '!Q26*100000</f>
        <v>1.1008366358432409</v>
      </c>
      <c r="AN28" s="62">
        <f>R28/'Population '!R26*100000</f>
        <v>1.3500742540839747</v>
      </c>
      <c r="AO28" s="62">
        <f>S28/'Population '!S26*100000</f>
        <v>9.1340884179758852</v>
      </c>
      <c r="AP28" s="62">
        <f>T28/'Population '!T26*100000</f>
        <v>4.4513687959047408</v>
      </c>
      <c r="AQ28" s="62">
        <f>U28/'Population '!U26*100000</f>
        <v>0</v>
      </c>
      <c r="AR28" s="62">
        <f>SUMPRODUCT(Z28:AQ28,'Population '!$D$57:$U$57)</f>
        <v>1.6695351085922545</v>
      </c>
    </row>
    <row r="29" spans="2:44" ht="15" customHeight="1">
      <c r="B29" s="13">
        <v>2013</v>
      </c>
      <c r="C29" s="14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X29" s="13">
        <v>2013</v>
      </c>
      <c r="Y29" s="14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</row>
    <row r="30" spans="2:44" ht="15" customHeight="1">
      <c r="B30" s="13"/>
      <c r="C30" s="13" t="s">
        <v>23</v>
      </c>
      <c r="D30" s="70">
        <v>0</v>
      </c>
      <c r="E30" s="70">
        <v>0</v>
      </c>
      <c r="F30" s="70">
        <v>2</v>
      </c>
      <c r="G30" s="70">
        <v>3</v>
      </c>
      <c r="H30" s="70">
        <v>11</v>
      </c>
      <c r="I30" s="70">
        <v>5</v>
      </c>
      <c r="J30" s="70">
        <v>8</v>
      </c>
      <c r="K30" s="70">
        <v>2</v>
      </c>
      <c r="L30" s="70">
        <v>1</v>
      </c>
      <c r="M30" s="70">
        <v>2</v>
      </c>
      <c r="N30" s="70">
        <v>2</v>
      </c>
      <c r="O30" s="70">
        <v>3</v>
      </c>
      <c r="P30" s="70">
        <v>1</v>
      </c>
      <c r="Q30" s="70">
        <v>3</v>
      </c>
      <c r="R30" s="70">
        <v>4</v>
      </c>
      <c r="S30" s="70">
        <v>2</v>
      </c>
      <c r="T30" s="70">
        <v>0</v>
      </c>
      <c r="U30" s="70">
        <v>2</v>
      </c>
      <c r="V30" s="70">
        <v>51</v>
      </c>
      <c r="X30" s="13"/>
      <c r="Y30" s="13" t="s">
        <v>23</v>
      </c>
      <c r="Z30" s="62">
        <f>D30/'Population '!D28*100000</f>
        <v>0</v>
      </c>
      <c r="AA30" s="62">
        <f>E30/'Population '!E28*100000</f>
        <v>0</v>
      </c>
      <c r="AB30" s="62">
        <f>F30/'Population '!F28*100000</f>
        <v>1.3831258644536653</v>
      </c>
      <c r="AC30" s="62">
        <f>G30/'Population '!G28*100000</f>
        <v>1.9682456370555044</v>
      </c>
      <c r="AD30" s="62">
        <f>H30/'Population '!H28*100000</f>
        <v>7.0413519395723982</v>
      </c>
      <c r="AE30" s="62">
        <f>I30/'Population '!I28*100000</f>
        <v>3.5016457735135513</v>
      </c>
      <c r="AF30" s="62">
        <f>J30/'Population '!J28*100000</f>
        <v>5.6401579244218834</v>
      </c>
      <c r="AG30" s="62">
        <f>K30/'Population '!K28*100000</f>
        <v>1.3793103448275861</v>
      </c>
      <c r="AH30" s="62">
        <f>L30/'Population '!L28*100000</f>
        <v>0.60074492370539467</v>
      </c>
      <c r="AI30" s="62">
        <f>M30/'Population '!M28*100000</f>
        <v>1.2351778656126482</v>
      </c>
      <c r="AJ30" s="62">
        <f>N30/'Population '!N28*100000</f>
        <v>1.2357884330202669</v>
      </c>
      <c r="AK30" s="62">
        <f>O30/'Population '!O28*100000</f>
        <v>2.1485354150254241</v>
      </c>
      <c r="AL30" s="62">
        <f>P30/'Population '!P28*100000</f>
        <v>0.81089847551086602</v>
      </c>
      <c r="AM30" s="62">
        <f>Q30/'Population '!Q28*100000</f>
        <v>2.8563267637817766</v>
      </c>
      <c r="AN30" s="62">
        <f>R30/'Population '!R28*100000</f>
        <v>4.9862877088007984</v>
      </c>
      <c r="AO30" s="62">
        <f>S30/'Population '!S28*100000</f>
        <v>3.4217279726261762</v>
      </c>
      <c r="AP30" s="62">
        <f>T30/'Population '!T28*100000</f>
        <v>0</v>
      </c>
      <c r="AQ30" s="62">
        <f>U30/'Population '!U28*100000</f>
        <v>4.1841004184100425</v>
      </c>
      <c r="AR30" s="62">
        <f>SUMPRODUCT(Z30:AQ30,'Population '!$D$57:$U$57)</f>
        <v>2.2509907205198867</v>
      </c>
    </row>
    <row r="31" spans="2:44" ht="15" customHeight="1">
      <c r="B31" s="14"/>
      <c r="C31" s="13" t="s">
        <v>24</v>
      </c>
      <c r="D31" s="71">
        <v>0</v>
      </c>
      <c r="E31" s="71">
        <v>0</v>
      </c>
      <c r="F31" s="71">
        <v>0</v>
      </c>
      <c r="G31" s="71">
        <v>0</v>
      </c>
      <c r="H31" s="71">
        <v>4</v>
      </c>
      <c r="I31" s="71">
        <v>0</v>
      </c>
      <c r="J31" s="71">
        <v>0</v>
      </c>
      <c r="K31" s="71">
        <v>1</v>
      </c>
      <c r="L31" s="71">
        <v>0</v>
      </c>
      <c r="M31" s="71">
        <v>0</v>
      </c>
      <c r="N31" s="71">
        <v>1</v>
      </c>
      <c r="O31" s="71">
        <v>1</v>
      </c>
      <c r="P31" s="71">
        <v>1</v>
      </c>
      <c r="Q31" s="71">
        <v>0</v>
      </c>
      <c r="R31" s="71">
        <v>0</v>
      </c>
      <c r="S31" s="71">
        <v>0</v>
      </c>
      <c r="T31" s="71">
        <v>0</v>
      </c>
      <c r="U31" s="71">
        <v>0</v>
      </c>
      <c r="V31" s="72">
        <v>8</v>
      </c>
      <c r="X31" s="14"/>
      <c r="Y31" s="13" t="s">
        <v>24</v>
      </c>
      <c r="Z31" s="62">
        <f>D31/'Population '!D29*100000</f>
        <v>0</v>
      </c>
      <c r="AA31" s="62">
        <f>E31/'Population '!E29*100000</f>
        <v>0</v>
      </c>
      <c r="AB31" s="62">
        <f>F31/'Population '!F29*100000</f>
        <v>0</v>
      </c>
      <c r="AC31" s="62">
        <f>G31/'Population '!G29*100000</f>
        <v>0</v>
      </c>
      <c r="AD31" s="62">
        <f>H31/'Population '!H29*100000</f>
        <v>13.140604467805518</v>
      </c>
      <c r="AE31" s="62">
        <f>I31/'Population '!I29*100000</f>
        <v>0</v>
      </c>
      <c r="AF31" s="62">
        <f>J31/'Population '!J29*100000</f>
        <v>0</v>
      </c>
      <c r="AG31" s="62">
        <f>K31/'Population '!K29*100000</f>
        <v>4.6082949308755756</v>
      </c>
      <c r="AH31" s="62">
        <f>L31/'Population '!L29*100000</f>
        <v>0</v>
      </c>
      <c r="AI31" s="62">
        <f>M31/'Population '!M29*100000</f>
        <v>0</v>
      </c>
      <c r="AJ31" s="62">
        <f>N31/'Population '!N29*100000</f>
        <v>5.005005005005005</v>
      </c>
      <c r="AK31" s="62">
        <f>O31/'Population '!O29*100000</f>
        <v>6.5703022339027592</v>
      </c>
      <c r="AL31" s="62">
        <f>P31/'Population '!P29*100000</f>
        <v>8.7412587412587417</v>
      </c>
      <c r="AM31" s="62">
        <f>Q31/'Population '!Q29*100000</f>
        <v>0</v>
      </c>
      <c r="AN31" s="62">
        <f>R31/'Population '!R29*100000</f>
        <v>0</v>
      </c>
      <c r="AO31" s="62">
        <f>S31/'Population '!S29*100000</f>
        <v>0</v>
      </c>
      <c r="AP31" s="62">
        <f>T31/'Population '!T29*100000</f>
        <v>0</v>
      </c>
      <c r="AQ31" s="62">
        <f>U31/'Population '!U29*100000</f>
        <v>0</v>
      </c>
      <c r="AR31" s="62">
        <f>SUMPRODUCT(Z31:AQ31,'Population '!$D$57:$U$57)</f>
        <v>2.301737512268093</v>
      </c>
    </row>
    <row r="32" spans="2:44" ht="15" customHeight="1">
      <c r="B32" s="13"/>
      <c r="C32" s="13" t="s">
        <v>25</v>
      </c>
      <c r="D32" s="70">
        <v>0</v>
      </c>
      <c r="E32" s="70">
        <v>0</v>
      </c>
      <c r="F32" s="70">
        <v>2</v>
      </c>
      <c r="G32" s="70">
        <v>3</v>
      </c>
      <c r="H32" s="70">
        <v>7</v>
      </c>
      <c r="I32" s="70">
        <v>5</v>
      </c>
      <c r="J32" s="70">
        <v>8</v>
      </c>
      <c r="K32" s="70">
        <v>1</v>
      </c>
      <c r="L32" s="70">
        <v>1</v>
      </c>
      <c r="M32" s="70">
        <v>2</v>
      </c>
      <c r="N32" s="70">
        <v>1</v>
      </c>
      <c r="O32" s="70">
        <v>2</v>
      </c>
      <c r="P32" s="70">
        <v>0</v>
      </c>
      <c r="Q32" s="70">
        <v>3</v>
      </c>
      <c r="R32" s="70">
        <v>4</v>
      </c>
      <c r="S32" s="70">
        <v>2</v>
      </c>
      <c r="T32" s="70">
        <v>0</v>
      </c>
      <c r="U32" s="70">
        <v>2</v>
      </c>
      <c r="V32" s="70">
        <v>43</v>
      </c>
      <c r="X32" s="13"/>
      <c r="Y32" s="13" t="s">
        <v>25</v>
      </c>
      <c r="Z32" s="62">
        <f>D32/'Population '!D30*100000</f>
        <v>0</v>
      </c>
      <c r="AA32" s="62">
        <f>E32/'Population '!E30*100000</f>
        <v>0</v>
      </c>
      <c r="AB32" s="62">
        <f>F32/'Population '!F30*100000</f>
        <v>1.8216595318335003</v>
      </c>
      <c r="AC32" s="62">
        <f>G32/'Population '!G30*100000</f>
        <v>2.527379949452401</v>
      </c>
      <c r="AD32" s="62">
        <f>H32/'Population '!H30*100000</f>
        <v>5.5652726983622198</v>
      </c>
      <c r="AE32" s="62">
        <f>I32/'Population '!I30*100000</f>
        <v>4.2137198719029163</v>
      </c>
      <c r="AF32" s="62">
        <f>J32/'Population '!J30*100000</f>
        <v>6.6555740432612307</v>
      </c>
      <c r="AG32" s="62">
        <f>K32/'Population '!K30*100000</f>
        <v>0.81103000811030013</v>
      </c>
      <c r="AH32" s="62">
        <f>L32/'Population '!L30*100000</f>
        <v>0.69715560513106534</v>
      </c>
      <c r="AI32" s="62">
        <f>M32/'Population '!M30*100000</f>
        <v>1.4181379848259237</v>
      </c>
      <c r="AJ32" s="62">
        <f>N32/'Population '!N30*100000</f>
        <v>0.70492034400112791</v>
      </c>
      <c r="AK32" s="62">
        <f>O32/'Population '!O30*100000</f>
        <v>1.6075878144843663</v>
      </c>
      <c r="AL32" s="62">
        <f>P32/'Population '!P30*100000</f>
        <v>0</v>
      </c>
      <c r="AM32" s="62">
        <f>Q32/'Population '!Q30*100000</f>
        <v>3.0883261272390361</v>
      </c>
      <c r="AN32" s="62">
        <f>R32/'Population '!R30*100000</f>
        <v>5.3475935828877006</v>
      </c>
      <c r="AO32" s="62">
        <f>S32/'Population '!S30*100000</f>
        <v>3.6357025995273586</v>
      </c>
      <c r="AP32" s="62">
        <f>T32/'Population '!T30*100000</f>
        <v>0</v>
      </c>
      <c r="AQ32" s="62">
        <f>U32/'Population '!U30*100000</f>
        <v>4.2854081851296337</v>
      </c>
      <c r="AR32" s="62">
        <f>SUMPRODUCT(Z32:AQ32,'Population '!$D$57:$U$57)</f>
        <v>2.2607006378823868</v>
      </c>
    </row>
    <row r="33" spans="2:44" ht="15" customHeight="1">
      <c r="B33" s="13">
        <v>2014</v>
      </c>
      <c r="C33" s="14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X33" s="13">
        <v>2014</v>
      </c>
      <c r="Y33" s="14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</row>
    <row r="34" spans="2:44" ht="15" customHeight="1">
      <c r="B34" s="14"/>
      <c r="C34" s="13" t="s">
        <v>23</v>
      </c>
      <c r="D34" s="70">
        <v>1</v>
      </c>
      <c r="E34" s="70">
        <v>1</v>
      </c>
      <c r="F34" s="70">
        <v>1</v>
      </c>
      <c r="G34" s="70">
        <v>5</v>
      </c>
      <c r="H34" s="70">
        <v>6</v>
      </c>
      <c r="I34" s="70">
        <v>4</v>
      </c>
      <c r="J34" s="70">
        <v>4</v>
      </c>
      <c r="K34" s="70">
        <v>3</v>
      </c>
      <c r="L34" s="70">
        <v>5</v>
      </c>
      <c r="M34" s="70">
        <v>3</v>
      </c>
      <c r="N34" s="70">
        <v>1</v>
      </c>
      <c r="O34" s="70">
        <v>1</v>
      </c>
      <c r="P34" s="70">
        <v>1</v>
      </c>
      <c r="Q34" s="70">
        <v>2</v>
      </c>
      <c r="R34" s="70">
        <v>1</v>
      </c>
      <c r="S34" s="70">
        <v>5</v>
      </c>
      <c r="T34" s="70">
        <v>4</v>
      </c>
      <c r="U34" s="70">
        <v>3</v>
      </c>
      <c r="V34" s="70">
        <v>51</v>
      </c>
      <c r="X34" s="14"/>
      <c r="Y34" s="13" t="s">
        <v>23</v>
      </c>
      <c r="Z34" s="65">
        <f>D34/'Population '!D32*100000</f>
        <v>0.66520321958358275</v>
      </c>
      <c r="AA34" s="65">
        <f>E34/'Population '!E32*100000</f>
        <v>0.66929924369185467</v>
      </c>
      <c r="AB34" s="65">
        <f>F34/'Population '!F32*100000</f>
        <v>0.69338510608792125</v>
      </c>
      <c r="AC34" s="65">
        <f>G34/'Population '!G32*100000</f>
        <v>3.281270507940675</v>
      </c>
      <c r="AD34" s="65">
        <f>H34/'Population '!H32*100000</f>
        <v>3.7553983851786943</v>
      </c>
      <c r="AE34" s="65">
        <f>I34/'Population '!I32*100000</f>
        <v>2.6937840932049295</v>
      </c>
      <c r="AF34" s="65">
        <f>J34/'Population '!J32*100000</f>
        <v>2.7687409150688724</v>
      </c>
      <c r="AG34" s="65">
        <f>K34/'Population '!K32*100000</f>
        <v>2.0964360587002093</v>
      </c>
      <c r="AH34" s="65">
        <f>L34/'Population '!L32*100000</f>
        <v>3.0352698354883749</v>
      </c>
      <c r="AI34" s="65">
        <f>M34/'Population '!M32*100000</f>
        <v>1.8529956763434217</v>
      </c>
      <c r="AJ34" s="65">
        <f>N34/'Population '!N32*100000</f>
        <v>0.6095330976472022</v>
      </c>
      <c r="AK34" s="65">
        <f>O34/'Population '!O32*100000</f>
        <v>0.69618490671122257</v>
      </c>
      <c r="AL34" s="65">
        <f>P34/'Population '!P32*100000</f>
        <v>0.79522862823061624</v>
      </c>
      <c r="AM34" s="65">
        <f>Q34/'Population '!Q32*100000</f>
        <v>1.8065215427693975</v>
      </c>
      <c r="AN34" s="65">
        <f>R34/'Population '!R32*100000</f>
        <v>1.2084592145015105</v>
      </c>
      <c r="AO34" s="65">
        <f>S34/'Population '!S32*100000</f>
        <v>8.2290980908492433</v>
      </c>
      <c r="AP34" s="65">
        <f>T34/'Population '!T32*100000</f>
        <v>8.6542622241453913</v>
      </c>
      <c r="AQ34" s="65">
        <f>U34/'Population '!U32*100000</f>
        <v>6.1099796334012222</v>
      </c>
      <c r="AR34" s="65">
        <f>SUMPRODUCT(Z34:AQ34,'Population '!$D$57:$U$57)</f>
        <v>2.065588573142318</v>
      </c>
    </row>
    <row r="35" spans="2:44" ht="15" customHeight="1">
      <c r="B35" s="14"/>
      <c r="C35" s="13" t="s">
        <v>24</v>
      </c>
      <c r="D35" s="70">
        <v>0</v>
      </c>
      <c r="E35" s="70">
        <v>0</v>
      </c>
      <c r="F35" s="70">
        <v>0</v>
      </c>
      <c r="G35" s="70">
        <v>0</v>
      </c>
      <c r="H35" s="70">
        <v>2</v>
      </c>
      <c r="I35" s="70">
        <v>0</v>
      </c>
      <c r="J35" s="70">
        <v>0</v>
      </c>
      <c r="K35" s="70">
        <v>0</v>
      </c>
      <c r="L35" s="70">
        <v>0</v>
      </c>
      <c r="M35" s="70">
        <v>0</v>
      </c>
      <c r="N35" s="70">
        <v>0</v>
      </c>
      <c r="O35" s="70">
        <v>0</v>
      </c>
      <c r="P35" s="70">
        <v>0</v>
      </c>
      <c r="Q35" s="70">
        <v>0</v>
      </c>
      <c r="R35" s="70">
        <v>0</v>
      </c>
      <c r="S35" s="70">
        <v>0</v>
      </c>
      <c r="T35" s="70">
        <v>0</v>
      </c>
      <c r="U35" s="70">
        <v>0</v>
      </c>
      <c r="V35" s="70">
        <v>2</v>
      </c>
      <c r="X35" s="14"/>
      <c r="Y35" s="13" t="s">
        <v>24</v>
      </c>
      <c r="Z35" s="65">
        <f>D35/'Population '!D33*100000</f>
        <v>0</v>
      </c>
      <c r="AA35" s="65">
        <f>E35/'Population '!E33*100000</f>
        <v>0</v>
      </c>
      <c r="AB35" s="65">
        <f>F35/'Population '!F33*100000</f>
        <v>0</v>
      </c>
      <c r="AC35" s="65">
        <f>G35/'Population '!G33*100000</f>
        <v>0</v>
      </c>
      <c r="AD35" s="65">
        <f>H35/'Population '!H33*100000</f>
        <v>6.5402223675604967</v>
      </c>
      <c r="AE35" s="65">
        <f>I35/'Population '!I33*100000</f>
        <v>0</v>
      </c>
      <c r="AF35" s="65">
        <f>J35/'Population '!J33*100000</f>
        <v>0</v>
      </c>
      <c r="AG35" s="65">
        <f>K35/'Population '!K33*100000</f>
        <v>0</v>
      </c>
      <c r="AH35" s="65">
        <f>L35/'Population '!L33*100000</f>
        <v>0</v>
      </c>
      <c r="AI35" s="65">
        <f>M35/'Population '!M33*100000</f>
        <v>0</v>
      </c>
      <c r="AJ35" s="65">
        <f>N35/'Population '!N33*100000</f>
        <v>0</v>
      </c>
      <c r="AK35" s="65">
        <f>O35/'Population '!O33*100000</f>
        <v>0</v>
      </c>
      <c r="AL35" s="65">
        <f>P35/'Population '!P33*100000</f>
        <v>0</v>
      </c>
      <c r="AM35" s="65">
        <f>Q35/'Population '!Q33*100000</f>
        <v>0</v>
      </c>
      <c r="AN35" s="65">
        <f>R35/'Population '!R33*100000</f>
        <v>0</v>
      </c>
      <c r="AO35" s="65">
        <f>S35/'Population '!S33*100000</f>
        <v>0</v>
      </c>
      <c r="AP35" s="65">
        <f>T35/'Population '!T33*100000</f>
        <v>0</v>
      </c>
      <c r="AQ35" s="65">
        <f>U35/'Population '!U33*100000</f>
        <v>0</v>
      </c>
      <c r="AR35" s="65">
        <f>SUMPRODUCT(Z35:AQ35,'Population '!$D$57:$U$57)</f>
        <v>0.53741818224968541</v>
      </c>
    </row>
    <row r="36" spans="2:44" ht="15" customHeight="1">
      <c r="B36" s="14"/>
      <c r="C36" s="13" t="s">
        <v>25</v>
      </c>
      <c r="D36" s="70">
        <v>1</v>
      </c>
      <c r="E36" s="70">
        <v>1</v>
      </c>
      <c r="F36" s="70">
        <v>1</v>
      </c>
      <c r="G36" s="70">
        <v>5</v>
      </c>
      <c r="H36" s="70">
        <v>4</v>
      </c>
      <c r="I36" s="70">
        <v>4</v>
      </c>
      <c r="J36" s="70">
        <v>4</v>
      </c>
      <c r="K36" s="70">
        <v>3</v>
      </c>
      <c r="L36" s="70">
        <v>5</v>
      </c>
      <c r="M36" s="70">
        <v>3</v>
      </c>
      <c r="N36" s="70">
        <v>1</v>
      </c>
      <c r="O36" s="70">
        <v>1</v>
      </c>
      <c r="P36" s="70">
        <v>1</v>
      </c>
      <c r="Q36" s="70">
        <v>2</v>
      </c>
      <c r="R36" s="70">
        <v>1</v>
      </c>
      <c r="S36" s="70">
        <v>5</v>
      </c>
      <c r="T36" s="70">
        <v>4</v>
      </c>
      <c r="U36" s="70">
        <v>3</v>
      </c>
      <c r="V36" s="70">
        <v>49</v>
      </c>
      <c r="X36" s="14"/>
      <c r="Y36" s="13" t="s">
        <v>25</v>
      </c>
      <c r="Z36" s="65">
        <f>D36/'Population '!D34*100000</f>
        <v>0.91099571832012394</v>
      </c>
      <c r="AA36" s="65">
        <f>E36/'Population '!E34*100000</f>
        <v>0.90252707581227443</v>
      </c>
      <c r="AB36" s="65">
        <f>F36/'Population '!F34*100000</f>
        <v>0.91374269005847952</v>
      </c>
      <c r="AC36" s="65">
        <f>G36/'Population '!G34*100000</f>
        <v>4.2204777580822155</v>
      </c>
      <c r="AD36" s="65">
        <f>H36/'Population '!H34*100000</f>
        <v>3.0962148773124856</v>
      </c>
      <c r="AE36" s="65">
        <f>I36/'Population '!I34*100000</f>
        <v>3.2420165342843248</v>
      </c>
      <c r="AF36" s="65">
        <f>J36/'Population '!J34*100000</f>
        <v>3.2562683165092805</v>
      </c>
      <c r="AG36" s="65">
        <f>K36/'Population '!K34*100000</f>
        <v>2.4644705495769323</v>
      </c>
      <c r="AH36" s="65">
        <f>L36/'Population '!L34*100000</f>
        <v>3.5285815102328866</v>
      </c>
      <c r="AI36" s="65">
        <f>M36/'Population '!M34*100000</f>
        <v>2.1297742439301435</v>
      </c>
      <c r="AJ36" s="65">
        <f>N36/'Population '!N34*100000</f>
        <v>0.69570057047446776</v>
      </c>
      <c r="AK36" s="65">
        <f>O36/'Population '!O34*100000</f>
        <v>0.78339208773991387</v>
      </c>
      <c r="AL36" s="65">
        <f>P36/'Population '!P34*100000</f>
        <v>0.8790436005625879</v>
      </c>
      <c r="AM36" s="65">
        <f>Q36/'Population '!Q34*100000</f>
        <v>1.9561815336463222</v>
      </c>
      <c r="AN36" s="65">
        <f>R36/'Population '!R34*100000</f>
        <v>1.2963443090484832</v>
      </c>
      <c r="AO36" s="65">
        <f>S36/'Population '!S34*100000</f>
        <v>8.7550341446331643</v>
      </c>
      <c r="AP36" s="65">
        <f>T36/'Population '!T34*100000</f>
        <v>9.0661831368993653</v>
      </c>
      <c r="AQ36" s="65">
        <f>U36/'Population '!U34*100000</f>
        <v>6.2669730520158762</v>
      </c>
      <c r="AR36" s="65">
        <f>SUMPRODUCT(Z36:AQ36,'Population '!$D$57:$U$57)</f>
        <v>2.3387960351142056</v>
      </c>
    </row>
    <row r="37" spans="2:44" ht="15" customHeight="1">
      <c r="X37" s="110" t="s">
        <v>29</v>
      </c>
    </row>
    <row r="38" spans="2:44" ht="15" customHeight="1">
      <c r="H38" s="40"/>
    </row>
    <row r="39" spans="2:44" ht="20.100000000000001" customHeight="1">
      <c r="B39" s="2" t="s">
        <v>78</v>
      </c>
      <c r="X39" s="2" t="s">
        <v>75</v>
      </c>
    </row>
    <row r="40" spans="2:44" ht="15" customHeight="1">
      <c r="B40" s="16"/>
      <c r="C40" s="16"/>
      <c r="D40" s="137" t="s">
        <v>80</v>
      </c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X40" s="16"/>
      <c r="Y40" s="16"/>
      <c r="Z40" s="138" t="s">
        <v>0</v>
      </c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</row>
    <row r="41" spans="2:44" ht="15" customHeight="1">
      <c r="B41" s="17" t="s">
        <v>1</v>
      </c>
      <c r="C41" s="17" t="s">
        <v>2</v>
      </c>
      <c r="D41" s="18" t="s">
        <v>3</v>
      </c>
      <c r="E41" s="18" t="s">
        <v>4</v>
      </c>
      <c r="F41" s="18" t="s">
        <v>5</v>
      </c>
      <c r="G41" s="18" t="s">
        <v>6</v>
      </c>
      <c r="H41" s="18" t="s">
        <v>7</v>
      </c>
      <c r="I41" s="18" t="s">
        <v>8</v>
      </c>
      <c r="J41" s="18" t="s">
        <v>9</v>
      </c>
      <c r="K41" s="18" t="s">
        <v>10</v>
      </c>
      <c r="L41" s="18" t="s">
        <v>11</v>
      </c>
      <c r="M41" s="18" t="s">
        <v>12</v>
      </c>
      <c r="N41" s="18" t="s">
        <v>13</v>
      </c>
      <c r="O41" s="18" t="s">
        <v>14</v>
      </c>
      <c r="P41" s="18" t="s">
        <v>15</v>
      </c>
      <c r="Q41" s="18" t="s">
        <v>16</v>
      </c>
      <c r="R41" s="18" t="s">
        <v>17</v>
      </c>
      <c r="S41" s="18" t="s">
        <v>18</v>
      </c>
      <c r="T41" s="18" t="s">
        <v>19</v>
      </c>
      <c r="U41" s="18" t="s">
        <v>20</v>
      </c>
      <c r="V41" s="18" t="s">
        <v>21</v>
      </c>
      <c r="X41" s="17" t="s">
        <v>1</v>
      </c>
      <c r="Y41" s="17" t="s">
        <v>2</v>
      </c>
      <c r="Z41" s="18" t="s">
        <v>3</v>
      </c>
      <c r="AA41" s="18" t="s">
        <v>4</v>
      </c>
      <c r="AB41" s="18" t="s">
        <v>5</v>
      </c>
      <c r="AC41" s="18" t="s">
        <v>6</v>
      </c>
      <c r="AD41" s="18" t="s">
        <v>7</v>
      </c>
      <c r="AE41" s="18" t="s">
        <v>8</v>
      </c>
      <c r="AF41" s="18" t="s">
        <v>9</v>
      </c>
      <c r="AG41" s="18" t="s">
        <v>10</v>
      </c>
      <c r="AH41" s="18" t="s">
        <v>11</v>
      </c>
      <c r="AI41" s="18" t="s">
        <v>12</v>
      </c>
      <c r="AJ41" s="18" t="s">
        <v>13</v>
      </c>
      <c r="AK41" s="18" t="s">
        <v>14</v>
      </c>
      <c r="AL41" s="18" t="s">
        <v>15</v>
      </c>
      <c r="AM41" s="18" t="s">
        <v>16</v>
      </c>
      <c r="AN41" s="18" t="s">
        <v>17</v>
      </c>
      <c r="AO41" s="18" t="s">
        <v>18</v>
      </c>
      <c r="AP41" s="18" t="s">
        <v>19</v>
      </c>
      <c r="AQ41" s="18" t="s">
        <v>20</v>
      </c>
      <c r="AR41" s="18" t="s">
        <v>22</v>
      </c>
    </row>
    <row r="42" spans="2:44" ht="15" customHeight="1">
      <c r="B42" s="19">
        <v>2012</v>
      </c>
      <c r="C42" s="20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X42" s="19">
        <v>2012</v>
      </c>
      <c r="Y42" s="20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</row>
    <row r="43" spans="2:44" ht="15" customHeight="1">
      <c r="B43" s="19"/>
      <c r="C43" s="19" t="s">
        <v>23</v>
      </c>
      <c r="D43" s="21">
        <v>1</v>
      </c>
      <c r="E43" s="21">
        <v>3</v>
      </c>
      <c r="F43" s="21">
        <v>3</v>
      </c>
      <c r="G43" s="21">
        <v>5</v>
      </c>
      <c r="H43" s="21">
        <v>9</v>
      </c>
      <c r="I43" s="21">
        <v>6</v>
      </c>
      <c r="J43" s="21">
        <v>5</v>
      </c>
      <c r="K43" s="21">
        <v>5</v>
      </c>
      <c r="L43" s="21">
        <v>5</v>
      </c>
      <c r="M43" s="21">
        <v>9</v>
      </c>
      <c r="N43" s="21">
        <v>5</v>
      </c>
      <c r="O43" s="21">
        <v>6</v>
      </c>
      <c r="P43" s="21">
        <v>5</v>
      </c>
      <c r="Q43" s="21">
        <v>4</v>
      </c>
      <c r="R43" s="21">
        <v>2</v>
      </c>
      <c r="S43" s="21">
        <v>9</v>
      </c>
      <c r="T43" s="21">
        <v>6</v>
      </c>
      <c r="U43" s="21">
        <v>3</v>
      </c>
      <c r="V43" s="21">
        <v>91</v>
      </c>
      <c r="X43" s="19"/>
      <c r="Y43" s="19" t="s">
        <v>23</v>
      </c>
      <c r="Z43" s="63">
        <f>D43/'Population '!D41*100000</f>
        <v>0.3166059838530948</v>
      </c>
      <c r="AA43" s="63">
        <f>E43/'Population '!E41*100000</f>
        <v>1.0200958890135674</v>
      </c>
      <c r="AB43" s="63">
        <f>F43/'Population '!F41*100000</f>
        <v>1.0002000400080016</v>
      </c>
      <c r="AC43" s="63">
        <f>G43/'Population '!G41*100000</f>
        <v>1.5979546180888464</v>
      </c>
      <c r="AD43" s="63">
        <f>H43/'Population '!H41*100000</f>
        <v>2.889060092449923</v>
      </c>
      <c r="AE43" s="63">
        <f>I43/'Population '!I41*100000</f>
        <v>2.1784910318785853</v>
      </c>
      <c r="AF43" s="63">
        <f>J43/'Population '!J41*100000</f>
        <v>1.8608805686851018</v>
      </c>
      <c r="AG43" s="63">
        <f>K43/'Population '!K41*100000</f>
        <v>1.7593244194229416</v>
      </c>
      <c r="AH43" s="63">
        <f>L43/'Population '!L41*100000</f>
        <v>1.5739603991563571</v>
      </c>
      <c r="AI43" s="63">
        <f>M43/'Population '!M41*100000</f>
        <v>2.8489126649995251</v>
      </c>
      <c r="AJ43" s="63">
        <f>N43/'Population '!N41*100000</f>
        <v>1.6308956879118013</v>
      </c>
      <c r="AK43" s="63">
        <f>O43/'Population '!O41*100000</f>
        <v>2.2594614950103558</v>
      </c>
      <c r="AL43" s="63">
        <f>P43/'Population '!P41*100000</f>
        <v>2.0886419649943604</v>
      </c>
      <c r="AM43" s="63">
        <f>Q43/'Population '!Q41*100000</f>
        <v>2.0871380120010437</v>
      </c>
      <c r="AN43" s="63">
        <f>R43/'Population '!R41*100000</f>
        <v>1.3268758707622903</v>
      </c>
      <c r="AO43" s="63">
        <f>S43/'Population '!S41*100000</f>
        <v>8.4634192213654309</v>
      </c>
      <c r="AP43" s="63">
        <f>T43/'Population '!T41*100000</f>
        <v>7.3475385745775164</v>
      </c>
      <c r="AQ43" s="63">
        <f>U43/'Population '!U41*100000</f>
        <v>4.1322314049586781</v>
      </c>
      <c r="AR43" s="63">
        <f>SUMPRODUCT(Z43:AQ43,'Population '!$D$57:$U$57)</f>
        <v>1.8717761239131143</v>
      </c>
    </row>
    <row r="44" spans="2:44" ht="15" customHeight="1">
      <c r="B44" s="19"/>
      <c r="C44" s="19" t="s">
        <v>24</v>
      </c>
      <c r="D44" s="21">
        <v>0</v>
      </c>
      <c r="E44" s="21">
        <v>1</v>
      </c>
      <c r="F44" s="21">
        <v>1</v>
      </c>
      <c r="G44" s="21">
        <v>1</v>
      </c>
      <c r="H44" s="21">
        <v>0</v>
      </c>
      <c r="I44" s="21">
        <v>1</v>
      </c>
      <c r="J44" s="21">
        <v>0</v>
      </c>
      <c r="K44" s="21">
        <v>1</v>
      </c>
      <c r="L44" s="21">
        <v>0</v>
      </c>
      <c r="M44" s="21">
        <v>0</v>
      </c>
      <c r="N44" s="21">
        <v>1</v>
      </c>
      <c r="O44" s="21">
        <v>0</v>
      </c>
      <c r="P44" s="21">
        <v>1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7</v>
      </c>
      <c r="X44" s="19"/>
      <c r="Y44" s="19" t="s">
        <v>24</v>
      </c>
      <c r="Z44" s="63">
        <f>D44/'Population '!D42*100000</f>
        <v>0</v>
      </c>
      <c r="AA44" s="63">
        <f>E44/'Population '!E42*100000</f>
        <v>1.3430029546065001</v>
      </c>
      <c r="AB44" s="63">
        <f>F44/'Population '!F42*100000</f>
        <v>1.4682131845543973</v>
      </c>
      <c r="AC44" s="63">
        <f>G44/'Population '!G42*100000</f>
        <v>1.5037593984962405</v>
      </c>
      <c r="AD44" s="63">
        <f>H44/'Population '!H42*100000</f>
        <v>0</v>
      </c>
      <c r="AE44" s="63">
        <f>I44/'Population '!I42*100000</f>
        <v>2.2983222247759136</v>
      </c>
      <c r="AF44" s="63">
        <f>J44/'Population '!J42*100000</f>
        <v>0</v>
      </c>
      <c r="AG44" s="63">
        <f>K44/'Population '!K42*100000</f>
        <v>2.4271844660194177</v>
      </c>
      <c r="AH44" s="63">
        <f>L44/'Population '!L42*100000</f>
        <v>0</v>
      </c>
      <c r="AI44" s="63">
        <f>M44/'Population '!M42*100000</f>
        <v>0</v>
      </c>
      <c r="AJ44" s="63">
        <f>N44/'Population '!N42*100000</f>
        <v>2.8719126938541071</v>
      </c>
      <c r="AK44" s="63">
        <f>O44/'Population '!O42*100000</f>
        <v>0</v>
      </c>
      <c r="AL44" s="63">
        <f>P44/'Population '!P42*100000</f>
        <v>5.0100200400801604</v>
      </c>
      <c r="AM44" s="63">
        <f>Q44/'Population '!Q42*100000</f>
        <v>0</v>
      </c>
      <c r="AN44" s="63">
        <f>R44/'Population '!R42*100000</f>
        <v>0</v>
      </c>
      <c r="AO44" s="63">
        <f>S44/'Population '!S42*100000</f>
        <v>0</v>
      </c>
      <c r="AP44" s="63">
        <f>T44/'Population '!T42*100000</f>
        <v>0</v>
      </c>
      <c r="AQ44" s="63">
        <f>U44/'Population '!U42*100000</f>
        <v>0</v>
      </c>
      <c r="AR44" s="63">
        <f>SUMPRODUCT(Z44:AQ44,'Population '!$D$57:$U$57)</f>
        <v>1.0663635833215179</v>
      </c>
    </row>
    <row r="45" spans="2:44" ht="15" customHeight="1">
      <c r="B45" s="20"/>
      <c r="C45" s="19" t="s">
        <v>25</v>
      </c>
      <c r="D45" s="21">
        <v>1</v>
      </c>
      <c r="E45" s="21">
        <v>2</v>
      </c>
      <c r="F45" s="21">
        <v>2</v>
      </c>
      <c r="G45" s="21">
        <v>4</v>
      </c>
      <c r="H45" s="21">
        <v>9</v>
      </c>
      <c r="I45" s="21">
        <v>5</v>
      </c>
      <c r="J45" s="21">
        <v>5</v>
      </c>
      <c r="K45" s="21">
        <v>4</v>
      </c>
      <c r="L45" s="21">
        <v>5</v>
      </c>
      <c r="M45" s="21">
        <v>9</v>
      </c>
      <c r="N45" s="21">
        <v>4</v>
      </c>
      <c r="O45" s="21">
        <v>6</v>
      </c>
      <c r="P45" s="21">
        <v>4</v>
      </c>
      <c r="Q45" s="21">
        <v>4</v>
      </c>
      <c r="R45" s="21">
        <v>2</v>
      </c>
      <c r="S45" s="21">
        <v>9</v>
      </c>
      <c r="T45" s="21">
        <v>6</v>
      </c>
      <c r="U45" s="21">
        <v>3</v>
      </c>
      <c r="V45" s="21">
        <v>84</v>
      </c>
      <c r="X45" s="20"/>
      <c r="Y45" s="19" t="s">
        <v>25</v>
      </c>
      <c r="Z45" s="63">
        <f>D45/'Population '!D43*100000</f>
        <v>0.45216133116295892</v>
      </c>
      <c r="AA45" s="63">
        <f>E45/'Population '!E43*100000</f>
        <v>0.92165898617511521</v>
      </c>
      <c r="AB45" s="63">
        <f>F45/'Population '!F43*100000</f>
        <v>0.90571506204148167</v>
      </c>
      <c r="AC45" s="63">
        <f>G45/'Population '!G43*100000</f>
        <v>1.6331863465621428</v>
      </c>
      <c r="AD45" s="63">
        <f>H45/'Population '!H43*100000</f>
        <v>3.3322225924691766</v>
      </c>
      <c r="AE45" s="63">
        <f>I45/'Population '!I43*100000</f>
        <v>1.9587871190159052</v>
      </c>
      <c r="AF45" s="63">
        <f>J45/'Population '!J43*100000</f>
        <v>2.1143437077131262</v>
      </c>
      <c r="AG45" s="63">
        <f>K45/'Population '!K43*100000</f>
        <v>1.6728002676480429</v>
      </c>
      <c r="AH45" s="63">
        <f>L45/'Population '!L43*100000</f>
        <v>1.8442698535649737</v>
      </c>
      <c r="AI45" s="63">
        <f>M45/'Population '!M43*100000</f>
        <v>3.2712997964524573</v>
      </c>
      <c r="AJ45" s="63">
        <f>N45/'Population '!N43*100000</f>
        <v>1.4800562421372012</v>
      </c>
      <c r="AK45" s="63">
        <f>O45/'Population '!O43*100000</f>
        <v>2.5247212286976648</v>
      </c>
      <c r="AL45" s="63">
        <f>P45/'Population '!P43*100000</f>
        <v>1.8388268284834277</v>
      </c>
      <c r="AM45" s="63">
        <f>Q45/'Population '!Q43*100000</f>
        <v>2.2473172650148885</v>
      </c>
      <c r="AN45" s="63">
        <f>R45/'Population '!R43*100000</f>
        <v>1.4040999719180005</v>
      </c>
      <c r="AO45" s="63">
        <f>S45/'Population '!S43*100000</f>
        <v>8.7916381752466535</v>
      </c>
      <c r="AP45" s="63">
        <f>T45/'Population '!T43*100000</f>
        <v>7.4636148774723221</v>
      </c>
      <c r="AQ45" s="63">
        <f>U45/'Population '!U43*100000</f>
        <v>4.0589906643214722</v>
      </c>
      <c r="AR45" s="63">
        <f>SUMPRODUCT(Z45:AQ45,'Population '!$D$57:$U$57)</f>
        <v>1.9521997317304349</v>
      </c>
    </row>
    <row r="46" spans="2:44" ht="15" customHeight="1">
      <c r="B46" s="19">
        <v>2013</v>
      </c>
      <c r="C46" s="20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X46" s="19">
        <v>2013</v>
      </c>
      <c r="Y46" s="20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</row>
    <row r="47" spans="2:44" ht="15" customHeight="1">
      <c r="B47" s="19"/>
      <c r="C47" s="19" t="s">
        <v>23</v>
      </c>
      <c r="D47" s="68">
        <v>0</v>
      </c>
      <c r="E47" s="68">
        <v>2</v>
      </c>
      <c r="F47" s="68">
        <v>7</v>
      </c>
      <c r="G47" s="68">
        <v>7</v>
      </c>
      <c r="H47" s="68">
        <v>16</v>
      </c>
      <c r="I47" s="68">
        <v>11</v>
      </c>
      <c r="J47" s="68">
        <v>15</v>
      </c>
      <c r="K47" s="68">
        <v>5</v>
      </c>
      <c r="L47" s="68">
        <v>6</v>
      </c>
      <c r="M47" s="68">
        <v>7</v>
      </c>
      <c r="N47" s="68">
        <v>5</v>
      </c>
      <c r="O47" s="68">
        <v>8</v>
      </c>
      <c r="P47" s="68">
        <v>4</v>
      </c>
      <c r="Q47" s="68">
        <v>5</v>
      </c>
      <c r="R47" s="68">
        <v>6</v>
      </c>
      <c r="S47" s="68">
        <v>2</v>
      </c>
      <c r="T47" s="68">
        <v>6</v>
      </c>
      <c r="U47" s="68">
        <v>5</v>
      </c>
      <c r="V47" s="68">
        <v>117</v>
      </c>
      <c r="X47" s="19"/>
      <c r="Y47" s="19" t="s">
        <v>23</v>
      </c>
      <c r="Z47" s="63">
        <f>D47/'Population '!D45*100000</f>
        <v>0</v>
      </c>
      <c r="AA47" s="63">
        <f>E47/'Population '!E45*100000</f>
        <v>0.66631130063965882</v>
      </c>
      <c r="AB47" s="63">
        <f>F47/'Population '!F45*100000</f>
        <v>2.358649504683604</v>
      </c>
      <c r="AC47" s="63">
        <f>G47/'Population '!G45*100000</f>
        <v>2.238853706902066</v>
      </c>
      <c r="AD47" s="63">
        <f>H47/'Population '!H45*100000</f>
        <v>5.0650542910506822</v>
      </c>
      <c r="AE47" s="63">
        <f>I47/'Population '!I45*100000</f>
        <v>3.9422284342185425</v>
      </c>
      <c r="AF47" s="63">
        <f>J47/'Population '!J45*100000</f>
        <v>5.5183577367375474</v>
      </c>
      <c r="AG47" s="63">
        <f>K47/'Population '!K45*100000</f>
        <v>1.8079913216416561</v>
      </c>
      <c r="AH47" s="63">
        <f>L47/'Population '!L45*100000</f>
        <v>1.8953154120731592</v>
      </c>
      <c r="AI47" s="63">
        <f>M47/'Population '!M45*100000</f>
        <v>2.2427271562219659</v>
      </c>
      <c r="AJ47" s="63">
        <f>N47/'Population '!N45*100000</f>
        <v>1.5959144589849985</v>
      </c>
      <c r="AK47" s="63">
        <f>O47/'Population '!O45*100000</f>
        <v>2.9412846060516928</v>
      </c>
      <c r="AL47" s="63">
        <f>P47/'Population '!P45*100000</f>
        <v>1.6570694726376405</v>
      </c>
      <c r="AM47" s="63">
        <f>Q47/'Population '!Q45*100000</f>
        <v>2.4343931057987245</v>
      </c>
      <c r="AN47" s="63">
        <f>R47/'Population '!R45*100000</f>
        <v>3.8832438029900977</v>
      </c>
      <c r="AO47" s="63">
        <f>S47/'Population '!S45*100000</f>
        <v>1.8261504747991233</v>
      </c>
      <c r="AP47" s="63">
        <f>T47/'Population '!T45*100000</f>
        <v>7.3019350127783866</v>
      </c>
      <c r="AQ47" s="63">
        <f>U47/'Population '!U45*100000</f>
        <v>6.693440428380188</v>
      </c>
      <c r="AR47" s="63">
        <f>SUMPRODUCT(Z47:AQ47,'Population '!$D$57:$U$57)</f>
        <v>2.5637846874109518</v>
      </c>
    </row>
    <row r="48" spans="2:44" ht="15" customHeight="1">
      <c r="B48" s="20"/>
      <c r="C48" s="19" t="s">
        <v>24</v>
      </c>
      <c r="D48" s="69">
        <v>0</v>
      </c>
      <c r="E48" s="69">
        <v>0</v>
      </c>
      <c r="F48" s="69">
        <v>0</v>
      </c>
      <c r="G48" s="69">
        <v>1</v>
      </c>
      <c r="H48" s="69">
        <v>5</v>
      </c>
      <c r="I48" s="69">
        <v>0</v>
      </c>
      <c r="J48" s="69">
        <v>0</v>
      </c>
      <c r="K48" s="69">
        <v>2</v>
      </c>
      <c r="L48" s="69">
        <v>2</v>
      </c>
      <c r="M48" s="69">
        <v>0</v>
      </c>
      <c r="N48" s="69">
        <v>1</v>
      </c>
      <c r="O48" s="69">
        <v>1</v>
      </c>
      <c r="P48" s="69">
        <v>1</v>
      </c>
      <c r="Q48" s="69">
        <v>0</v>
      </c>
      <c r="R48" s="69">
        <v>0</v>
      </c>
      <c r="S48" s="69">
        <v>0</v>
      </c>
      <c r="T48" s="69">
        <v>0</v>
      </c>
      <c r="U48" s="69">
        <v>0</v>
      </c>
      <c r="V48" s="69">
        <v>13</v>
      </c>
      <c r="X48" s="20"/>
      <c r="Y48" s="19" t="s">
        <v>24</v>
      </c>
      <c r="Z48" s="63">
        <f>D48/'Population '!D46*100000</f>
        <v>0</v>
      </c>
      <c r="AA48" s="63">
        <f>E48/'Population '!E46*100000</f>
        <v>0</v>
      </c>
      <c r="AB48" s="63">
        <f>F48/'Population '!F46*100000</f>
        <v>0</v>
      </c>
      <c r="AC48" s="63">
        <f>G48/'Population '!G46*100000</f>
        <v>1.4526438117373621</v>
      </c>
      <c r="AD48" s="63">
        <f>H48/'Population '!H46*100000</f>
        <v>8.4860828241683635</v>
      </c>
      <c r="AE48" s="63">
        <f>I48/'Population '!I46*100000</f>
        <v>0</v>
      </c>
      <c r="AF48" s="63">
        <f>J48/'Population '!J46*100000</f>
        <v>0</v>
      </c>
      <c r="AG48" s="63">
        <f>K48/'Population '!K46*100000</f>
        <v>4.9677098857426722</v>
      </c>
      <c r="AH48" s="63">
        <f>L48/'Population '!L46*100000</f>
        <v>4.6620046620046622</v>
      </c>
      <c r="AI48" s="63">
        <f>M48/'Population '!M46*100000</f>
        <v>0</v>
      </c>
      <c r="AJ48" s="63">
        <f>N48/'Population '!N46*100000</f>
        <v>2.6659557451346307</v>
      </c>
      <c r="AK48" s="63">
        <f>O48/'Population '!O46*100000</f>
        <v>3.4879665155214505</v>
      </c>
      <c r="AL48" s="63">
        <f>P48/'Population '!P46*100000</f>
        <v>4.6146746654360866</v>
      </c>
      <c r="AM48" s="63">
        <f>Q48/'Population '!Q46*100000</f>
        <v>0</v>
      </c>
      <c r="AN48" s="63">
        <f>R48/'Population '!R46*100000</f>
        <v>0</v>
      </c>
      <c r="AO48" s="63">
        <f>S48/'Population '!S46*100000</f>
        <v>0</v>
      </c>
      <c r="AP48" s="63">
        <f>T48/'Population '!T46*100000</f>
        <v>0</v>
      </c>
      <c r="AQ48" s="63">
        <f>U48/'Population '!U46*100000</f>
        <v>0</v>
      </c>
      <c r="AR48" s="63">
        <f>SUMPRODUCT(Z48:AQ48,'Population '!$D$57:$U$57)</f>
        <v>1.9558579502990758</v>
      </c>
    </row>
    <row r="49" spans="2:44" ht="15" customHeight="1">
      <c r="B49" s="19"/>
      <c r="C49" s="19" t="s">
        <v>25</v>
      </c>
      <c r="D49" s="68">
        <v>0</v>
      </c>
      <c r="E49" s="68">
        <v>2</v>
      </c>
      <c r="F49" s="68">
        <v>7</v>
      </c>
      <c r="G49" s="68">
        <v>6</v>
      </c>
      <c r="H49" s="68">
        <v>11</v>
      </c>
      <c r="I49" s="68">
        <v>11</v>
      </c>
      <c r="J49" s="68">
        <v>15</v>
      </c>
      <c r="K49" s="68">
        <v>3</v>
      </c>
      <c r="L49" s="68">
        <v>4</v>
      </c>
      <c r="M49" s="68">
        <v>7</v>
      </c>
      <c r="N49" s="68">
        <v>4</v>
      </c>
      <c r="O49" s="68">
        <v>7</v>
      </c>
      <c r="P49" s="68">
        <v>3</v>
      </c>
      <c r="Q49" s="68">
        <v>5</v>
      </c>
      <c r="R49" s="68">
        <v>6</v>
      </c>
      <c r="S49" s="68">
        <v>2</v>
      </c>
      <c r="T49" s="68">
        <v>6</v>
      </c>
      <c r="U49" s="68">
        <v>5</v>
      </c>
      <c r="V49" s="68">
        <v>104</v>
      </c>
      <c r="X49" s="19"/>
      <c r="Y49" s="19" t="s">
        <v>25</v>
      </c>
      <c r="Z49" s="63">
        <f>D49/'Population '!D47*100000</f>
        <v>0</v>
      </c>
      <c r="AA49" s="63">
        <f>E49/'Population '!E47*100000</f>
        <v>0.89702188733405097</v>
      </c>
      <c r="AB49" s="63">
        <f>F49/'Population '!F47*100000</f>
        <v>3.1108345924806682</v>
      </c>
      <c r="AC49" s="63">
        <f>G49/'Population '!G47*100000</f>
        <v>2.4608317611352635</v>
      </c>
      <c r="AD49" s="63">
        <f>H49/'Population '!H47*100000</f>
        <v>4.2806553294158851</v>
      </c>
      <c r="AE49" s="63">
        <f>I49/'Population '!I47*100000</f>
        <v>4.6960382513661205</v>
      </c>
      <c r="AF49" s="63">
        <f>J49/'Population '!J47*100000</f>
        <v>6.4652385673031327</v>
      </c>
      <c r="AG49" s="63">
        <f>K49/'Population '!K47*100000</f>
        <v>1.2696263066570739</v>
      </c>
      <c r="AH49" s="63">
        <f>L49/'Population '!L47*100000</f>
        <v>1.4616143530529468</v>
      </c>
      <c r="AI49" s="63">
        <f>M49/'Population '!M47*100000</f>
        <v>2.568147631801005</v>
      </c>
      <c r="AJ49" s="63">
        <f>N49/'Population '!N47*100000</f>
        <v>1.4503789114906269</v>
      </c>
      <c r="AK49" s="63">
        <f>O49/'Population '!O47*100000</f>
        <v>2.8768699654775602</v>
      </c>
      <c r="AL49" s="63">
        <f>P49/'Population '!P47*100000</f>
        <v>1.3653741125068268</v>
      </c>
      <c r="AM49" s="63">
        <f>Q49/'Population '!Q47*100000</f>
        <v>2.6260504201680672</v>
      </c>
      <c r="AN49" s="63">
        <f>R49/'Population '!R47*100000</f>
        <v>4.1582923279506545</v>
      </c>
      <c r="AO49" s="63">
        <f>S49/'Population '!S47*100000</f>
        <v>1.9347973299796848</v>
      </c>
      <c r="AP49" s="63">
        <f>T49/'Population '!T47*100000</f>
        <v>7.6132470498667679</v>
      </c>
      <c r="AQ49" s="63">
        <f>U49/'Population '!U47*100000</f>
        <v>6.8521310127449633</v>
      </c>
      <c r="AR49" s="63">
        <f>SUMPRODUCT(Z49:AQ49,'Population '!$D$57:$U$57)</f>
        <v>2.6828662644209378</v>
      </c>
    </row>
    <row r="50" spans="2:44" ht="15" customHeight="1">
      <c r="B50" s="19">
        <v>2014</v>
      </c>
      <c r="C50" s="20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X50" s="19">
        <v>2014</v>
      </c>
      <c r="Y50" s="20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</row>
    <row r="51" spans="2:44" ht="15" customHeight="1">
      <c r="B51" s="20"/>
      <c r="C51" s="19" t="s">
        <v>23</v>
      </c>
      <c r="D51" s="68">
        <v>1</v>
      </c>
      <c r="E51" s="68">
        <v>2</v>
      </c>
      <c r="F51" s="68">
        <v>3</v>
      </c>
      <c r="G51" s="68">
        <v>9</v>
      </c>
      <c r="H51" s="68">
        <v>13</v>
      </c>
      <c r="I51" s="68">
        <v>6</v>
      </c>
      <c r="J51" s="68">
        <v>7</v>
      </c>
      <c r="K51" s="68">
        <v>7</v>
      </c>
      <c r="L51" s="68">
        <v>8</v>
      </c>
      <c r="M51" s="68">
        <v>7</v>
      </c>
      <c r="N51" s="68">
        <v>6</v>
      </c>
      <c r="O51" s="68">
        <v>3</v>
      </c>
      <c r="P51" s="68">
        <v>7</v>
      </c>
      <c r="Q51" s="68">
        <v>4</v>
      </c>
      <c r="R51" s="68">
        <v>4</v>
      </c>
      <c r="S51" s="68">
        <v>7</v>
      </c>
      <c r="T51" s="68">
        <v>7</v>
      </c>
      <c r="U51" s="68">
        <v>5</v>
      </c>
      <c r="V51" s="68">
        <v>106</v>
      </c>
      <c r="X51" s="20"/>
      <c r="Y51" s="19" t="s">
        <v>23</v>
      </c>
      <c r="Z51" s="64">
        <f>D51/'Population '!D49*100000</f>
        <v>0.32403356987783932</v>
      </c>
      <c r="AA51" s="64">
        <f>E51/'Population '!E49*100000</f>
        <v>0.65199674001629992</v>
      </c>
      <c r="AB51" s="64">
        <f>F51/'Population '!F49*100000</f>
        <v>1.0148849797023005</v>
      </c>
      <c r="AC51" s="64">
        <f>G51/'Population '!G49*100000</f>
        <v>2.866333322717284</v>
      </c>
      <c r="AD51" s="64">
        <f>H51/'Population '!H49*100000</f>
        <v>3.9815013322715993</v>
      </c>
      <c r="AE51" s="64">
        <f>I51/'Population '!I49*100000</f>
        <v>2.0504408447816282</v>
      </c>
      <c r="AF51" s="64">
        <f>J51/'Population '!J49*100000</f>
        <v>2.5163563160543534</v>
      </c>
      <c r="AG51" s="64">
        <f>K51/'Population '!K49*100000</f>
        <v>2.5621316935690497</v>
      </c>
      <c r="AH51" s="64">
        <f>L51/'Population '!L49*100000</f>
        <v>2.5524854827388173</v>
      </c>
      <c r="AI51" s="64">
        <f>M51/'Population '!M49*100000</f>
        <v>2.2467582488124278</v>
      </c>
      <c r="AJ51" s="64">
        <f>N51/'Population '!N49*100000</f>
        <v>1.890478291007625</v>
      </c>
      <c r="AK51" s="64">
        <f>O51/'Population '!O49*100000</f>
        <v>1.0733836631006477</v>
      </c>
      <c r="AL51" s="64">
        <f>P51/'Population '!P49*100000</f>
        <v>2.8532996372233321</v>
      </c>
      <c r="AM51" s="64">
        <f>Q51/'Population '!Q49*100000</f>
        <v>1.8474043968224643</v>
      </c>
      <c r="AN51" s="64">
        <f>R51/'Population '!R49*100000</f>
        <v>2.5028156676260793</v>
      </c>
      <c r="AO51" s="64">
        <f>S51/'Population '!S49*100000</f>
        <v>6.1462814996926856</v>
      </c>
      <c r="AP51" s="64">
        <f>T51/'Population '!T49*100000</f>
        <v>8.4581923634606095</v>
      </c>
      <c r="AQ51" s="64">
        <f>U51/'Population '!U49*100000</f>
        <v>6.4516129032258069</v>
      </c>
      <c r="AR51" s="64">
        <f>SUMPRODUCT(Z51:AQ51,'Population '!$D$57:$U$57)</f>
        <v>2.1610061263711877</v>
      </c>
    </row>
    <row r="52" spans="2:44" ht="15" customHeight="1">
      <c r="B52" s="20"/>
      <c r="C52" s="19" t="s">
        <v>24</v>
      </c>
      <c r="D52" s="68">
        <v>0</v>
      </c>
      <c r="E52" s="68">
        <v>1</v>
      </c>
      <c r="F52" s="68">
        <v>0</v>
      </c>
      <c r="G52" s="68">
        <v>0</v>
      </c>
      <c r="H52" s="68">
        <v>4</v>
      </c>
      <c r="I52" s="68">
        <v>0</v>
      </c>
      <c r="J52" s="68">
        <v>1</v>
      </c>
      <c r="K52" s="68">
        <v>0</v>
      </c>
      <c r="L52" s="68">
        <v>0</v>
      </c>
      <c r="M52" s="68">
        <v>1</v>
      </c>
      <c r="N52" s="68">
        <v>0</v>
      </c>
      <c r="O52" s="68">
        <v>0</v>
      </c>
      <c r="P52" s="68">
        <v>0</v>
      </c>
      <c r="Q52" s="68">
        <v>1</v>
      </c>
      <c r="R52" s="68">
        <v>0</v>
      </c>
      <c r="S52" s="68">
        <v>0</v>
      </c>
      <c r="T52" s="68">
        <v>0</v>
      </c>
      <c r="U52" s="68">
        <v>0</v>
      </c>
      <c r="V52" s="68">
        <v>8</v>
      </c>
      <c r="X52" s="20"/>
      <c r="Y52" s="19" t="s">
        <v>24</v>
      </c>
      <c r="Z52" s="64">
        <f>D52/'Population '!D50*100000</f>
        <v>0</v>
      </c>
      <c r="AA52" s="64">
        <f>E52/'Population '!E50*100000</f>
        <v>1.2577034335303734</v>
      </c>
      <c r="AB52" s="64">
        <f>F52/'Population '!F50*100000</f>
        <v>0</v>
      </c>
      <c r="AC52" s="64">
        <f>G52/'Population '!G50*100000</f>
        <v>0</v>
      </c>
      <c r="AD52" s="64">
        <f>H52/'Population '!H50*100000</f>
        <v>6.6566816442003658</v>
      </c>
      <c r="AE52" s="64">
        <f>I52/'Population '!I50*100000</f>
        <v>0</v>
      </c>
      <c r="AF52" s="64">
        <f>J52/'Population '!J50*100000</f>
        <v>2.5131942699170646</v>
      </c>
      <c r="AG52" s="64">
        <f>K52/'Population '!K50*100000</f>
        <v>0</v>
      </c>
      <c r="AH52" s="64">
        <f>L52/'Population '!L50*100000</f>
        <v>0</v>
      </c>
      <c r="AI52" s="64">
        <f>M52/'Population '!M50*100000</f>
        <v>2.5157232704402519</v>
      </c>
      <c r="AJ52" s="64">
        <f>N52/'Population '!N50*100000</f>
        <v>0</v>
      </c>
      <c r="AK52" s="64">
        <f>O52/'Population '!O50*100000</f>
        <v>0</v>
      </c>
      <c r="AL52" s="64">
        <f>P52/'Population '!P50*100000</f>
        <v>0</v>
      </c>
      <c r="AM52" s="64">
        <f>Q52/'Population '!Q50*100000</f>
        <v>6.2539086929330834</v>
      </c>
      <c r="AN52" s="64">
        <f>R52/'Population '!R50*100000</f>
        <v>0</v>
      </c>
      <c r="AO52" s="64">
        <f>S52/'Population '!S50*100000</f>
        <v>0</v>
      </c>
      <c r="AP52" s="64">
        <f>T52/'Population '!T50*100000</f>
        <v>0</v>
      </c>
      <c r="AQ52" s="64">
        <f>U52/'Population '!U50*100000</f>
        <v>0</v>
      </c>
      <c r="AR52" s="64">
        <f>SUMPRODUCT(Z52:AQ52,'Population '!$D$57:$U$57)</f>
        <v>1.1843785938053266</v>
      </c>
    </row>
    <row r="53" spans="2:44" ht="15" customHeight="1">
      <c r="B53" s="20"/>
      <c r="C53" s="19" t="s">
        <v>25</v>
      </c>
      <c r="D53" s="68">
        <v>1</v>
      </c>
      <c r="E53" s="68">
        <v>1</v>
      </c>
      <c r="F53" s="68">
        <v>3</v>
      </c>
      <c r="G53" s="68">
        <v>9</v>
      </c>
      <c r="H53" s="68">
        <v>9</v>
      </c>
      <c r="I53" s="68">
        <v>6</v>
      </c>
      <c r="J53" s="68">
        <v>6</v>
      </c>
      <c r="K53" s="68">
        <v>7</v>
      </c>
      <c r="L53" s="68">
        <v>8</v>
      </c>
      <c r="M53" s="68">
        <v>6</v>
      </c>
      <c r="N53" s="68">
        <v>6</v>
      </c>
      <c r="O53" s="68">
        <v>3</v>
      </c>
      <c r="P53" s="68">
        <v>7</v>
      </c>
      <c r="Q53" s="68">
        <v>3</v>
      </c>
      <c r="R53" s="68">
        <v>4</v>
      </c>
      <c r="S53" s="68">
        <v>7</v>
      </c>
      <c r="T53" s="68">
        <v>7</v>
      </c>
      <c r="U53" s="68">
        <v>5</v>
      </c>
      <c r="V53" s="68">
        <v>98</v>
      </c>
      <c r="X53" s="20"/>
      <c r="Y53" s="19" t="s">
        <v>25</v>
      </c>
      <c r="Z53" s="64">
        <f>D53/'Population '!D51*100000</f>
        <v>0.44373446929357474</v>
      </c>
      <c r="AA53" s="64">
        <f>E53/'Population '!E51*100000</f>
        <v>0.44006336912515404</v>
      </c>
      <c r="AB53" s="64">
        <f>F53/'Population '!F51*100000</f>
        <v>1.3392857142857142</v>
      </c>
      <c r="AC53" s="64">
        <f>G53/'Population '!G51*100000</f>
        <v>3.6806805169311305</v>
      </c>
      <c r="AD53" s="64">
        <f>H53/'Population '!H51*100000</f>
        <v>3.3781247654080024</v>
      </c>
      <c r="AE53" s="64">
        <f>I53/'Population '!I51*100000</f>
        <v>2.4391235416073824</v>
      </c>
      <c r="AF53" s="64">
        <f>J53/'Population '!J51*100000</f>
        <v>2.5168840974873108</v>
      </c>
      <c r="AG53" s="64">
        <f>K53/'Population '!K51*100000</f>
        <v>2.996190557719471</v>
      </c>
      <c r="AH53" s="64">
        <f>L53/'Population '!L51*100000</f>
        <v>2.9547553093259467</v>
      </c>
      <c r="AI53" s="64">
        <f>M53/'Population '!M51*100000</f>
        <v>2.2074243037415839</v>
      </c>
      <c r="AJ53" s="64">
        <f>N53/'Population '!N51*100000</f>
        <v>2.1488432060740634</v>
      </c>
      <c r="AK53" s="64">
        <f>O53/'Population '!O51*100000</f>
        <v>1.2029833988290961</v>
      </c>
      <c r="AL53" s="64">
        <f>P53/'Population '!P51*100000</f>
        <v>3.1429597701149423</v>
      </c>
      <c r="AM53" s="64">
        <f>Q53/'Population '!Q51*100000</f>
        <v>1.4960355059093402</v>
      </c>
      <c r="AN53" s="64">
        <f>R53/'Population '!R51*100000</f>
        <v>2.6802465826856072</v>
      </c>
      <c r="AO53" s="64">
        <f>S53/'Population '!S51*100000</f>
        <v>6.521334078628656</v>
      </c>
      <c r="AP53" s="64">
        <f>T53/'Population '!T51*100000</f>
        <v>8.836152486745771</v>
      </c>
      <c r="AQ53" s="64">
        <f>U53/'Population '!U51*100000</f>
        <v>6.6155067478168821</v>
      </c>
      <c r="AR53" s="64">
        <f>SUMPRODUCT(Z53:AQ53,'Population '!$D$57:$U$57)</f>
        <v>2.3206945711480489</v>
      </c>
    </row>
    <row r="54" spans="2:44" ht="15" customHeight="1">
      <c r="X54" s="110" t="s">
        <v>30</v>
      </c>
    </row>
  </sheetData>
  <mergeCells count="6">
    <mergeCell ref="D6:V6"/>
    <mergeCell ref="Z6:AR6"/>
    <mergeCell ref="D23:V23"/>
    <mergeCell ref="Z23:AR23"/>
    <mergeCell ref="D40:V40"/>
    <mergeCell ref="Z40:AR40"/>
  </mergeCells>
  <pageMargins left="0.7" right="0.7" top="0.75" bottom="0.75" header="0.3" footer="0.3"/>
  <pageSetup paperSize="9" scale="57" fitToWidth="0" orientation="landscape" r:id="rId1"/>
  <colBreaks count="1" manualBreakCount="1">
    <brk id="22" max="5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59"/>
  <sheetViews>
    <sheetView zoomScaleNormal="100" zoomScaleSheetLayoutView="100" workbookViewId="0">
      <pane ySplit="4" topLeftCell="A5" activePane="bottomLeft" state="frozen"/>
      <selection pane="bottomLeft" activeCell="Y3" sqref="Y3"/>
    </sheetView>
  </sheetViews>
  <sheetFormatPr defaultRowHeight="15" customHeight="1"/>
  <cols>
    <col min="1" max="1" width="5.6640625" style="1" customWidth="1"/>
    <col min="2" max="2" width="9.33203125" style="1"/>
    <col min="3" max="3" width="14.33203125" style="1" customWidth="1"/>
    <col min="4" max="22" width="9.33203125" style="1"/>
    <col min="23" max="23" width="5.6640625" style="1" customWidth="1"/>
    <col min="24" max="24" width="9.33203125" style="1"/>
    <col min="25" max="25" width="14.33203125" style="1" customWidth="1"/>
    <col min="26" max="43" width="9.33203125" style="1"/>
    <col min="44" max="44" width="12.33203125" style="1" bestFit="1" customWidth="1"/>
    <col min="45" max="16384" width="9.33203125" style="1"/>
  </cols>
  <sheetData>
    <row r="1" spans="1:44" ht="35.25" customHeight="1">
      <c r="A1" s="117" t="s">
        <v>70</v>
      </c>
    </row>
    <row r="2" spans="1:44" ht="15" customHeight="1">
      <c r="A2" s="140" t="s">
        <v>84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</row>
    <row r="3" spans="1:44" ht="15" customHeight="1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</row>
    <row r="4" spans="1:44" ht="15" customHeight="1">
      <c r="A4" s="1" t="s">
        <v>71</v>
      </c>
    </row>
    <row r="6" spans="1:44" ht="20.100000000000001" customHeight="1">
      <c r="B6" s="2" t="s">
        <v>76</v>
      </c>
      <c r="X6" s="2" t="s">
        <v>73</v>
      </c>
    </row>
    <row r="7" spans="1:44" ht="15" customHeight="1">
      <c r="B7" s="76"/>
      <c r="C7" s="76"/>
      <c r="D7" s="123" t="s">
        <v>80</v>
      </c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X7" s="76"/>
      <c r="Y7" s="76"/>
      <c r="Z7" s="141" t="s">
        <v>0</v>
      </c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141"/>
    </row>
    <row r="8" spans="1:44" ht="15" customHeight="1">
      <c r="B8" s="77" t="s">
        <v>1</v>
      </c>
      <c r="C8" s="77" t="s">
        <v>2</v>
      </c>
      <c r="D8" s="78" t="s">
        <v>3</v>
      </c>
      <c r="E8" s="78" t="s">
        <v>4</v>
      </c>
      <c r="F8" s="78" t="s">
        <v>5</v>
      </c>
      <c r="G8" s="78" t="s">
        <v>6</v>
      </c>
      <c r="H8" s="78" t="s">
        <v>7</v>
      </c>
      <c r="I8" s="78" t="s">
        <v>8</v>
      </c>
      <c r="J8" s="78" t="s">
        <v>9</v>
      </c>
      <c r="K8" s="78" t="s">
        <v>10</v>
      </c>
      <c r="L8" s="78" t="s">
        <v>11</v>
      </c>
      <c r="M8" s="78" t="s">
        <v>12</v>
      </c>
      <c r="N8" s="78" t="s">
        <v>13</v>
      </c>
      <c r="O8" s="78" t="s">
        <v>14</v>
      </c>
      <c r="P8" s="78" t="s">
        <v>15</v>
      </c>
      <c r="Q8" s="78" t="s">
        <v>16</v>
      </c>
      <c r="R8" s="78" t="s">
        <v>17</v>
      </c>
      <c r="S8" s="78" t="s">
        <v>18</v>
      </c>
      <c r="T8" s="78" t="s">
        <v>19</v>
      </c>
      <c r="U8" s="78" t="s">
        <v>20</v>
      </c>
      <c r="V8" s="78" t="s">
        <v>21</v>
      </c>
      <c r="X8" s="77" t="s">
        <v>1</v>
      </c>
      <c r="Y8" s="77" t="s">
        <v>2</v>
      </c>
      <c r="Z8" s="78" t="s">
        <v>3</v>
      </c>
      <c r="AA8" s="78" t="s">
        <v>4</v>
      </c>
      <c r="AB8" s="78" t="s">
        <v>5</v>
      </c>
      <c r="AC8" s="78" t="s">
        <v>6</v>
      </c>
      <c r="AD8" s="78" t="s">
        <v>7</v>
      </c>
      <c r="AE8" s="78" t="s">
        <v>8</v>
      </c>
      <c r="AF8" s="78" t="s">
        <v>9</v>
      </c>
      <c r="AG8" s="78" t="s">
        <v>10</v>
      </c>
      <c r="AH8" s="78" t="s">
        <v>11</v>
      </c>
      <c r="AI8" s="78" t="s">
        <v>12</v>
      </c>
      <c r="AJ8" s="78" t="s">
        <v>13</v>
      </c>
      <c r="AK8" s="78" t="s">
        <v>14</v>
      </c>
      <c r="AL8" s="78" t="s">
        <v>15</v>
      </c>
      <c r="AM8" s="78" t="s">
        <v>16</v>
      </c>
      <c r="AN8" s="78" t="s">
        <v>17</v>
      </c>
      <c r="AO8" s="78" t="s">
        <v>18</v>
      </c>
      <c r="AP8" s="78" t="s">
        <v>19</v>
      </c>
      <c r="AQ8" s="78" t="s">
        <v>20</v>
      </c>
      <c r="AR8" s="78" t="s">
        <v>22</v>
      </c>
    </row>
    <row r="9" spans="1:44" ht="15" customHeight="1">
      <c r="B9" s="79">
        <v>2012</v>
      </c>
      <c r="C9" s="7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X9" s="79">
        <v>2012</v>
      </c>
      <c r="Y9" s="7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</row>
    <row r="10" spans="1:44" ht="15" customHeight="1">
      <c r="B10" s="79"/>
      <c r="C10" s="79" t="s">
        <v>23</v>
      </c>
      <c r="D10" s="81">
        <v>2</v>
      </c>
      <c r="E10" s="81">
        <v>1</v>
      </c>
      <c r="F10" s="7">
        <v>0</v>
      </c>
      <c r="G10" s="81">
        <v>3</v>
      </c>
      <c r="H10" s="81">
        <v>1</v>
      </c>
      <c r="I10" s="81">
        <v>2</v>
      </c>
      <c r="J10" s="81">
        <v>4</v>
      </c>
      <c r="K10" s="81">
        <v>7</v>
      </c>
      <c r="L10" s="81">
        <v>12</v>
      </c>
      <c r="M10" s="81">
        <v>21</v>
      </c>
      <c r="N10" s="81">
        <v>29</v>
      </c>
      <c r="O10" s="81">
        <v>46</v>
      </c>
      <c r="P10" s="81">
        <v>63</v>
      </c>
      <c r="Q10" s="81">
        <v>57</v>
      </c>
      <c r="R10" s="81">
        <v>49</v>
      </c>
      <c r="S10" s="81">
        <v>51</v>
      </c>
      <c r="T10" s="81">
        <v>51</v>
      </c>
      <c r="U10" s="81">
        <v>33</v>
      </c>
      <c r="V10" s="81">
        <v>432</v>
      </c>
      <c r="X10" s="79"/>
      <c r="Y10" s="79" t="s">
        <v>23</v>
      </c>
      <c r="Z10" s="102">
        <f>D10/'Population '!D7*100000</f>
        <v>1.2332737251032866</v>
      </c>
      <c r="AA10" s="102">
        <f>E10/'Population '!E7*100000</f>
        <v>0.66423115244104947</v>
      </c>
      <c r="AB10" s="102">
        <f>F10/'Population '!F7*100000</f>
        <v>0</v>
      </c>
      <c r="AC10" s="102">
        <f>G10/'Population '!G7*100000</f>
        <v>1.8768768768768769</v>
      </c>
      <c r="AD10" s="102">
        <f>H10/'Population '!H7*100000</f>
        <v>0.63751115644523781</v>
      </c>
      <c r="AE10" s="102">
        <f>I10/'Population '!I7*100000</f>
        <v>1.4885382554331645</v>
      </c>
      <c r="AF10" s="102">
        <f>J10/'Population '!J7*100000</f>
        <v>3.1179359264167124</v>
      </c>
      <c r="AG10" s="102">
        <f>K10/'Population '!K7*100000</f>
        <v>5.1871063356798812</v>
      </c>
      <c r="AH10" s="102">
        <f>L10/'Population '!L7*100000</f>
        <v>7.9512324410283597</v>
      </c>
      <c r="AI10" s="102">
        <f>M10/'Population '!M7*100000</f>
        <v>13.799448022079117</v>
      </c>
      <c r="AJ10" s="102">
        <f>N10/'Population '!N7*100000</f>
        <v>19.508913555331315</v>
      </c>
      <c r="AK10" s="102">
        <f>O10/'Population '!O7*100000</f>
        <v>35.537700865265762</v>
      </c>
      <c r="AL10" s="102">
        <f>P10/'Population '!P7*100000</f>
        <v>53.635280095351611</v>
      </c>
      <c r="AM10" s="102">
        <f>Q10/'Population '!Q7*100000</f>
        <v>60.877923742390266</v>
      </c>
      <c r="AN10" s="102">
        <f>R10/'Population '!R7*100000</f>
        <v>67.71697070204533</v>
      </c>
      <c r="AO10" s="102">
        <f>S10/'Population '!S7*100000</f>
        <v>103.19708619991907</v>
      </c>
      <c r="AP10" s="102">
        <f>T10/'Population '!T7*100000</f>
        <v>141.98218262806236</v>
      </c>
      <c r="AQ10" s="102">
        <f>U10/'Population '!U7*100000</f>
        <v>128.90625</v>
      </c>
      <c r="AR10" s="102">
        <f>SUMPRODUCT(Z10:AQ10,'Population '!$D$57:$U$57)</f>
        <v>14.094644812874717</v>
      </c>
    </row>
    <row r="11" spans="1:44" ht="15" customHeight="1">
      <c r="B11" s="79"/>
      <c r="C11" s="79" t="s">
        <v>24</v>
      </c>
      <c r="D11" s="81">
        <v>1</v>
      </c>
      <c r="E11" s="81">
        <v>0</v>
      </c>
      <c r="F11" s="7">
        <v>0</v>
      </c>
      <c r="G11" s="81">
        <v>2</v>
      </c>
      <c r="H11" s="81">
        <v>0</v>
      </c>
      <c r="I11" s="81">
        <v>0</v>
      </c>
      <c r="J11" s="81">
        <v>1</v>
      </c>
      <c r="K11" s="81">
        <v>2</v>
      </c>
      <c r="L11" s="81">
        <v>2</v>
      </c>
      <c r="M11" s="81">
        <v>1</v>
      </c>
      <c r="N11" s="81">
        <v>5</v>
      </c>
      <c r="O11" s="81">
        <v>1</v>
      </c>
      <c r="P11" s="81">
        <v>3</v>
      </c>
      <c r="Q11" s="81">
        <v>4</v>
      </c>
      <c r="R11" s="81">
        <v>2</v>
      </c>
      <c r="S11" s="81">
        <v>3</v>
      </c>
      <c r="T11" s="81">
        <v>2</v>
      </c>
      <c r="U11" s="81">
        <v>0</v>
      </c>
      <c r="V11" s="81">
        <v>29</v>
      </c>
      <c r="X11" s="79"/>
      <c r="Y11" s="79" t="s">
        <v>24</v>
      </c>
      <c r="Z11" s="102">
        <f>D11/'Population '!D8*100000</f>
        <v>2.1335609131640707</v>
      </c>
      <c r="AA11" s="102">
        <f>E11/'Population '!E8*100000</f>
        <v>0</v>
      </c>
      <c r="AB11" s="102">
        <f>F11/'Population '!F8*100000</f>
        <v>0</v>
      </c>
      <c r="AC11" s="102">
        <f>G11/'Population '!G8*100000</f>
        <v>5.8530875036581795</v>
      </c>
      <c r="AD11" s="102">
        <f>H11/'Population '!H8*100000</f>
        <v>0</v>
      </c>
      <c r="AE11" s="102">
        <f>I11/'Population '!I8*100000</f>
        <v>0</v>
      </c>
      <c r="AF11" s="102">
        <f>J11/'Population '!J8*100000</f>
        <v>5.1361068310220857</v>
      </c>
      <c r="AG11" s="102">
        <f>K11/'Population '!K8*100000</f>
        <v>10.454783063251437</v>
      </c>
      <c r="AH11" s="102">
        <f>L11/'Population '!L8*100000</f>
        <v>10.362694300518134</v>
      </c>
      <c r="AI11" s="102">
        <f>M11/'Population '!M8*100000</f>
        <v>5.5035773252614195</v>
      </c>
      <c r="AJ11" s="102">
        <f>N11/'Population '!N8*100000</f>
        <v>30.750307503075032</v>
      </c>
      <c r="AK11" s="102">
        <f>O11/'Population '!O8*100000</f>
        <v>8.0321285140562253</v>
      </c>
      <c r="AL11" s="102">
        <f>P11/'Population '!P8*100000</f>
        <v>31.612223393045308</v>
      </c>
      <c r="AM11" s="102">
        <f>Q11/'Population '!Q8*100000</f>
        <v>63.391442155309036</v>
      </c>
      <c r="AN11" s="102">
        <f>R11/'Population '!R8*100000</f>
        <v>43.103448275862071</v>
      </c>
      <c r="AO11" s="102">
        <f>S11/'Population '!S8*100000</f>
        <v>111.9402985074627</v>
      </c>
      <c r="AP11" s="102">
        <f>T11/'Population '!T8*100000</f>
        <v>149.25373134328359</v>
      </c>
      <c r="AQ11" s="102">
        <f>U11/'Population '!U8*100000</f>
        <v>0</v>
      </c>
      <c r="AR11" s="102">
        <f>SUMPRODUCT(Z11:AQ11,'Population '!$D$57:$U$57)</f>
        <v>11.915714309927887</v>
      </c>
    </row>
    <row r="12" spans="1:44" ht="15" customHeight="1">
      <c r="B12" s="7"/>
      <c r="C12" s="79" t="s">
        <v>25</v>
      </c>
      <c r="D12" s="81">
        <v>1</v>
      </c>
      <c r="E12" s="81">
        <v>1</v>
      </c>
      <c r="F12" s="7">
        <v>0</v>
      </c>
      <c r="G12" s="81">
        <v>1</v>
      </c>
      <c r="H12" s="81">
        <v>1</v>
      </c>
      <c r="I12" s="81">
        <v>2</v>
      </c>
      <c r="J12" s="81">
        <v>3</v>
      </c>
      <c r="K12" s="81">
        <v>5</v>
      </c>
      <c r="L12" s="81">
        <v>10</v>
      </c>
      <c r="M12" s="81">
        <v>20</v>
      </c>
      <c r="N12" s="81">
        <v>24</v>
      </c>
      <c r="O12" s="81">
        <v>45</v>
      </c>
      <c r="P12" s="81">
        <v>60</v>
      </c>
      <c r="Q12" s="81">
        <v>53</v>
      </c>
      <c r="R12" s="81">
        <v>47</v>
      </c>
      <c r="S12" s="81">
        <v>48</v>
      </c>
      <c r="T12" s="81">
        <v>49</v>
      </c>
      <c r="U12" s="81">
        <v>33</v>
      </c>
      <c r="V12" s="81">
        <v>403</v>
      </c>
      <c r="X12" s="7"/>
      <c r="Y12" s="79" t="s">
        <v>25</v>
      </c>
      <c r="Z12" s="102">
        <f>D12/'Population '!D9*100000</f>
        <v>0.88206756637558448</v>
      </c>
      <c r="AA12" s="102">
        <f>E12/'Population '!E9*100000</f>
        <v>0.90017103249617436</v>
      </c>
      <c r="AB12" s="102">
        <f>F12/'Population '!F9*100000</f>
        <v>0</v>
      </c>
      <c r="AC12" s="102">
        <f>G12/'Population '!G9*100000</f>
        <v>0.79434426880610054</v>
      </c>
      <c r="AD12" s="102">
        <f>H12/'Population '!H9*100000</f>
        <v>0.70997515086971952</v>
      </c>
      <c r="AE12" s="102">
        <f>I12/'Population '!I9*100000</f>
        <v>1.5489467162329618</v>
      </c>
      <c r="AF12" s="102">
        <f>J12/'Population '!J9*100000</f>
        <v>2.6077885952712099</v>
      </c>
      <c r="AG12" s="102">
        <f>K12/'Population '!K9*100000</f>
        <v>4.3679566698698347</v>
      </c>
      <c r="AH12" s="102">
        <f>L12/'Population '!L9*100000</f>
        <v>7.716049382716049</v>
      </c>
      <c r="AI12" s="102">
        <f>M12/'Population '!M9*100000</f>
        <v>15.022909937654925</v>
      </c>
      <c r="AJ12" s="102">
        <f>N12/'Population '!N9*100000</f>
        <v>18.188707843880259</v>
      </c>
      <c r="AK12" s="102">
        <f>O12/'Population '!O9*100000</f>
        <v>38.60672614962251</v>
      </c>
      <c r="AL12" s="102">
        <f>P12/'Population '!P9*100000</f>
        <v>56.090492661493876</v>
      </c>
      <c r="AM12" s="102">
        <f>Q12/'Population '!Q9*100000</f>
        <v>60.814687320711421</v>
      </c>
      <c r="AN12" s="102">
        <f>R12/'Population '!R9*100000</f>
        <v>68.743600994588263</v>
      </c>
      <c r="AO12" s="102">
        <f>S12/'Population '!S9*100000</f>
        <v>100.75566750629723</v>
      </c>
      <c r="AP12" s="102">
        <f>T12/'Population '!T9*100000</f>
        <v>138.18386914833616</v>
      </c>
      <c r="AQ12" s="102">
        <f>U12/'Population '!U9*100000</f>
        <v>124.90537471612414</v>
      </c>
      <c r="AR12" s="102">
        <f>SUMPRODUCT(Z12:AQ12,'Population '!$D$57:$U$57)</f>
        <v>14.047927484101367</v>
      </c>
    </row>
    <row r="13" spans="1:44" ht="15" customHeight="1">
      <c r="B13" s="79">
        <v>2013</v>
      </c>
      <c r="C13" s="7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X13" s="79">
        <v>2013</v>
      </c>
      <c r="Y13" s="7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</row>
    <row r="14" spans="1:44" ht="15" customHeight="1">
      <c r="B14" s="79"/>
      <c r="C14" s="79" t="s">
        <v>23</v>
      </c>
      <c r="D14" s="82">
        <v>1</v>
      </c>
      <c r="E14" s="82">
        <v>2</v>
      </c>
      <c r="F14" s="82">
        <v>1</v>
      </c>
      <c r="G14" s="82">
        <v>1</v>
      </c>
      <c r="H14" s="82">
        <v>3</v>
      </c>
      <c r="I14" s="82">
        <v>4</v>
      </c>
      <c r="J14" s="82">
        <v>2</v>
      </c>
      <c r="K14" s="82">
        <v>10</v>
      </c>
      <c r="L14" s="82">
        <v>14</v>
      </c>
      <c r="M14" s="82">
        <v>23</v>
      </c>
      <c r="N14" s="82">
        <v>37</v>
      </c>
      <c r="O14" s="82">
        <v>42</v>
      </c>
      <c r="P14" s="82">
        <v>51</v>
      </c>
      <c r="Q14" s="82">
        <v>65</v>
      </c>
      <c r="R14" s="82">
        <v>54</v>
      </c>
      <c r="S14" s="82">
        <v>56</v>
      </c>
      <c r="T14" s="82">
        <v>52</v>
      </c>
      <c r="U14" s="82">
        <v>44</v>
      </c>
      <c r="V14" s="83">
        <v>462</v>
      </c>
      <c r="X14" s="79"/>
      <c r="Y14" s="79" t="s">
        <v>23</v>
      </c>
      <c r="Z14" s="102">
        <f>D14/'Population '!D11*100000</f>
        <v>0.62394708928682852</v>
      </c>
      <c r="AA14" s="102">
        <f>E14/'Population '!E11*100000</f>
        <v>1.3015749056358192</v>
      </c>
      <c r="AB14" s="102">
        <f>F14/'Population '!F11*100000</f>
        <v>0.65715975553657091</v>
      </c>
      <c r="AC14" s="102">
        <f>G14/'Population '!G11*100000</f>
        <v>0.62406390414378432</v>
      </c>
      <c r="AD14" s="102">
        <f>H14/'Population '!H11*100000</f>
        <v>1.8788751800588712</v>
      </c>
      <c r="AE14" s="102">
        <f>I14/'Population '!I11*100000</f>
        <v>2.9362108199368717</v>
      </c>
      <c r="AF14" s="102">
        <f>J14/'Population '!J11*100000</f>
        <v>1.5386982612709648</v>
      </c>
      <c r="AG14" s="102">
        <f>K14/'Population '!K11*100000</f>
        <v>7.6016723679209424</v>
      </c>
      <c r="AH14" s="102">
        <f>L14/'Population '!L11*100000</f>
        <v>9.3258726352251529</v>
      </c>
      <c r="AI14" s="102">
        <f>M14/'Population '!M11*100000</f>
        <v>15.312916111850864</v>
      </c>
      <c r="AJ14" s="102">
        <f>N14/'Population '!N11*100000</f>
        <v>24.428892116730488</v>
      </c>
      <c r="AK14" s="102">
        <f>O14/'Population '!O11*100000</f>
        <v>31.731640979147777</v>
      </c>
      <c r="AL14" s="102">
        <f>P14/'Population '!P11*100000</f>
        <v>43.194714999576526</v>
      </c>
      <c r="AM14" s="102">
        <f>Q14/'Population '!Q11*100000</f>
        <v>64.766839378238345</v>
      </c>
      <c r="AN14" s="102">
        <f>R14/'Population '!R11*100000</f>
        <v>72.688114147260734</v>
      </c>
      <c r="AO14" s="102">
        <f>S14/'Population '!S11*100000</f>
        <v>109.67489228358794</v>
      </c>
      <c r="AP14" s="102">
        <f>T14/'Population '!T11*100000</f>
        <v>144.00443090556632</v>
      </c>
      <c r="AQ14" s="102">
        <f>U14/'Population '!U11*100000</f>
        <v>163.56877323420073</v>
      </c>
      <c r="AR14" s="102">
        <f>SUMPRODUCT(Z14:AQ14,'Population '!$D$57:$U$57)</f>
        <v>14.762101228708252</v>
      </c>
    </row>
    <row r="15" spans="1:44" ht="15" customHeight="1">
      <c r="B15" s="7"/>
      <c r="C15" s="79" t="s">
        <v>24</v>
      </c>
      <c r="D15" s="82">
        <v>0</v>
      </c>
      <c r="E15" s="82">
        <v>0</v>
      </c>
      <c r="F15" s="82">
        <v>1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1</v>
      </c>
      <c r="M15" s="82">
        <v>2</v>
      </c>
      <c r="N15" s="82">
        <v>5</v>
      </c>
      <c r="O15" s="82">
        <v>7</v>
      </c>
      <c r="P15" s="82">
        <v>4</v>
      </c>
      <c r="Q15" s="82">
        <v>4</v>
      </c>
      <c r="R15" s="82">
        <v>3</v>
      </c>
      <c r="S15" s="82">
        <v>3</v>
      </c>
      <c r="T15" s="82">
        <v>0</v>
      </c>
      <c r="U15" s="82">
        <v>2</v>
      </c>
      <c r="V15" s="83">
        <v>32</v>
      </c>
      <c r="X15" s="7"/>
      <c r="Y15" s="79" t="s">
        <v>24</v>
      </c>
      <c r="Z15" s="102">
        <f>D15/'Population '!D12*100000</f>
        <v>0</v>
      </c>
      <c r="AA15" s="102">
        <f>E15/'Population '!E12*100000</f>
        <v>0</v>
      </c>
      <c r="AB15" s="102">
        <f>F15/'Population '!F12*100000</f>
        <v>2.7063599458728009</v>
      </c>
      <c r="AC15" s="102">
        <f>G15/'Population '!G12*100000</f>
        <v>0</v>
      </c>
      <c r="AD15" s="102">
        <f>H15/'Population '!H12*100000</f>
        <v>0</v>
      </c>
      <c r="AE15" s="102">
        <f>I15/'Population '!I12*100000</f>
        <v>0</v>
      </c>
      <c r="AF15" s="102">
        <f>J15/'Population '!J12*100000</f>
        <v>0</v>
      </c>
      <c r="AG15" s="102">
        <f>K15/'Population '!K12*100000</f>
        <v>0</v>
      </c>
      <c r="AH15" s="102">
        <f>L15/'Population '!L12*100000</f>
        <v>5.0301810865191143</v>
      </c>
      <c r="AI15" s="102">
        <f>M15/'Population '!M12*100000</f>
        <v>10.718113612004286</v>
      </c>
      <c r="AJ15" s="102">
        <f>N15/'Population '!N12*100000</f>
        <v>28.522532800912717</v>
      </c>
      <c r="AK15" s="102">
        <f>O15/'Population '!O12*100000</f>
        <v>52.044609665427508</v>
      </c>
      <c r="AL15" s="102">
        <f>P15/'Population '!P12*100000</f>
        <v>39.100684261974585</v>
      </c>
      <c r="AM15" s="102">
        <f>Q15/'Population '!Q12*100000</f>
        <v>56.417489421720731</v>
      </c>
      <c r="AN15" s="102">
        <f>R15/'Population '!R12*100000</f>
        <v>62.5</v>
      </c>
      <c r="AO15" s="102">
        <f>S15/'Population '!S12*100000</f>
        <v>111.11111111111111</v>
      </c>
      <c r="AP15" s="102">
        <f>T15/'Population '!T12*100000</f>
        <v>0</v>
      </c>
      <c r="AQ15" s="102">
        <f>U15/'Population '!U12*100000</f>
        <v>327.86885245901641</v>
      </c>
      <c r="AR15" s="102">
        <f>SUMPRODUCT(Z15:AQ15,'Population '!$D$57:$U$57)</f>
        <v>13.383224817043757</v>
      </c>
    </row>
    <row r="16" spans="1:44" ht="15" customHeight="1">
      <c r="B16" s="79"/>
      <c r="C16" s="79" t="s">
        <v>25</v>
      </c>
      <c r="D16" s="7">
        <v>1</v>
      </c>
      <c r="E16" s="7">
        <v>2</v>
      </c>
      <c r="F16" s="7">
        <v>0</v>
      </c>
      <c r="G16" s="7">
        <v>1</v>
      </c>
      <c r="H16" s="7">
        <v>3</v>
      </c>
      <c r="I16" s="7">
        <v>4</v>
      </c>
      <c r="J16" s="7">
        <v>2</v>
      </c>
      <c r="K16" s="7">
        <v>10</v>
      </c>
      <c r="L16" s="7">
        <v>13</v>
      </c>
      <c r="M16" s="7">
        <v>21</v>
      </c>
      <c r="N16" s="7">
        <v>32</v>
      </c>
      <c r="O16" s="7">
        <v>35</v>
      </c>
      <c r="P16" s="7">
        <v>47</v>
      </c>
      <c r="Q16" s="7">
        <v>61</v>
      </c>
      <c r="R16" s="7">
        <v>51</v>
      </c>
      <c r="S16" s="7">
        <v>53</v>
      </c>
      <c r="T16" s="7">
        <v>52</v>
      </c>
      <c r="U16" s="7">
        <v>42</v>
      </c>
      <c r="V16" s="7">
        <v>430</v>
      </c>
      <c r="X16" s="79"/>
      <c r="Y16" s="79" t="s">
        <v>25</v>
      </c>
      <c r="Z16" s="102">
        <f>D16/'Population '!D13*100000</f>
        <v>0.85470085470085477</v>
      </c>
      <c r="AA16" s="102">
        <f>E16/'Population '!E13*100000</f>
        <v>1.7542320849048327</v>
      </c>
      <c r="AB16" s="102">
        <f>F16/'Population '!F13*100000</f>
        <v>0</v>
      </c>
      <c r="AC16" s="102">
        <f>G16/'Population '!G13*100000</f>
        <v>0.79923273657288996</v>
      </c>
      <c r="AD16" s="102">
        <f>H16/'Population '!H13*100000</f>
        <v>2.2867596615595702</v>
      </c>
      <c r="AE16" s="102">
        <f>I16/'Population '!I13*100000</f>
        <v>3.4608063678837171</v>
      </c>
      <c r="AF16" s="102">
        <f>J16/'Population '!J13*100000</f>
        <v>1.7889087656529516</v>
      </c>
      <c r="AG16" s="102">
        <f>K16/'Population '!K13*100000</f>
        <v>8.8503407381184189</v>
      </c>
      <c r="AH16" s="102">
        <f>L16/'Population '!L13*100000</f>
        <v>9.9815724815724813</v>
      </c>
      <c r="AI16" s="102">
        <f>M16/'Population '!M13*100000</f>
        <v>15.964725558765394</v>
      </c>
      <c r="AJ16" s="102">
        <f>N16/'Population '!N13*100000</f>
        <v>23.893078473829611</v>
      </c>
      <c r="AK16" s="102">
        <f>O16/'Population '!O13*100000</f>
        <v>29.434025733748214</v>
      </c>
      <c r="AL16" s="102">
        <f>P16/'Population '!P13*100000</f>
        <v>43.583086053412465</v>
      </c>
      <c r="AM16" s="102">
        <f>Q16/'Population '!Q13*100000</f>
        <v>65.401522461670424</v>
      </c>
      <c r="AN16" s="102">
        <f>R16/'Population '!R13*100000</f>
        <v>73.391854943157284</v>
      </c>
      <c r="AO16" s="102">
        <f>S16/'Population '!S13*100000</f>
        <v>109.59470636889994</v>
      </c>
      <c r="AP16" s="102">
        <f>T16/'Population '!T13*100000</f>
        <v>149.55421340235836</v>
      </c>
      <c r="AQ16" s="102">
        <f>U16/'Population '!U13*100000</f>
        <v>159.7565614302016</v>
      </c>
      <c r="AR16" s="102">
        <f>SUMPRODUCT(Z16:AQ16,'Population '!$D$57:$U$57)</f>
        <v>14.986702279251677</v>
      </c>
    </row>
    <row r="17" spans="2:44" ht="15" customHeight="1">
      <c r="B17" s="79">
        <v>2014</v>
      </c>
      <c r="C17" s="7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X17" s="79">
        <v>2014</v>
      </c>
      <c r="Y17" s="7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</row>
    <row r="18" spans="2:44" ht="15" customHeight="1">
      <c r="B18" s="7"/>
      <c r="C18" s="79" t="s">
        <v>23</v>
      </c>
      <c r="D18" s="7">
        <v>6</v>
      </c>
      <c r="E18" s="7">
        <v>2</v>
      </c>
      <c r="F18" s="7">
        <v>0</v>
      </c>
      <c r="G18" s="7">
        <v>4</v>
      </c>
      <c r="H18" s="7">
        <v>3</v>
      </c>
      <c r="I18" s="7">
        <v>4</v>
      </c>
      <c r="J18" s="7">
        <v>6</v>
      </c>
      <c r="K18" s="7">
        <v>10</v>
      </c>
      <c r="L18" s="7">
        <v>13</v>
      </c>
      <c r="M18" s="7">
        <v>18</v>
      </c>
      <c r="N18" s="7">
        <v>31</v>
      </c>
      <c r="O18" s="7">
        <v>43</v>
      </c>
      <c r="P18" s="7">
        <v>50</v>
      </c>
      <c r="Q18" s="7">
        <v>65</v>
      </c>
      <c r="R18" s="7">
        <v>51</v>
      </c>
      <c r="S18" s="7">
        <v>55</v>
      </c>
      <c r="T18" s="7">
        <v>42</v>
      </c>
      <c r="U18" s="7">
        <v>34</v>
      </c>
      <c r="V18" s="7">
        <v>437</v>
      </c>
      <c r="X18" s="7"/>
      <c r="Y18" s="79" t="s">
        <v>23</v>
      </c>
      <c r="Z18" s="102">
        <f>D18/'Population '!D15*100000</f>
        <v>3.7907505686125855</v>
      </c>
      <c r="AA18" s="102">
        <f>E18/'Population '!E15*100000</f>
        <v>1.271132579128003</v>
      </c>
      <c r="AB18" s="102">
        <f>F18/'Population '!F15*100000</f>
        <v>0</v>
      </c>
      <c r="AC18" s="102">
        <f>G18/'Population '!G15*100000</f>
        <v>2.4750943629725883</v>
      </c>
      <c r="AD18" s="102">
        <f>H18/'Population '!H15*100000</f>
        <v>1.7992083483267365</v>
      </c>
      <c r="AE18" s="102">
        <f>I18/'Population '!I15*100000</f>
        <v>2.7752723235967527</v>
      </c>
      <c r="AF18" s="102">
        <f>J18/'Population '!J15*100000</f>
        <v>4.4873233116446034</v>
      </c>
      <c r="AG18" s="102">
        <f>K18/'Population '!K15*100000</f>
        <v>7.68521364893944</v>
      </c>
      <c r="AH18" s="102">
        <f>L18/'Population '!L15*100000</f>
        <v>8.7430223955881363</v>
      </c>
      <c r="AI18" s="102">
        <f>M18/'Population '!M15*100000</f>
        <v>12.02726179339837</v>
      </c>
      <c r="AJ18" s="102">
        <f>N18/'Population '!N15*100000</f>
        <v>20.217830822409184</v>
      </c>
      <c r="AK18" s="102">
        <f>O18/'Population '!O15*100000</f>
        <v>31.654888103651356</v>
      </c>
      <c r="AL18" s="102">
        <f>P18/'Population '!P15*100000</f>
        <v>41.81650915781551</v>
      </c>
      <c r="AM18" s="102">
        <f>Q18/'Population '!Q15*100000</f>
        <v>61.436672967863892</v>
      </c>
      <c r="AN18" s="102">
        <f>R18/'Population '!R15*100000</f>
        <v>66.173608407940833</v>
      </c>
      <c r="AO18" s="102">
        <f>S18/'Population '!S15*100000</f>
        <v>103.51966873706004</v>
      </c>
      <c r="AP18" s="102">
        <f>T18/'Population '!T15*100000</f>
        <v>114.91108071135432</v>
      </c>
      <c r="AQ18" s="102">
        <f>U18/'Population '!U15*100000</f>
        <v>119.71830985915493</v>
      </c>
      <c r="AR18" s="67">
        <f>SUMPRODUCT(Z18:AQ18,'Population '!$D$57:$U$57)</f>
        <v>13.954574599635512</v>
      </c>
    </row>
    <row r="19" spans="2:44" ht="15" customHeight="1">
      <c r="B19" s="7"/>
      <c r="C19" s="79" t="s">
        <v>24</v>
      </c>
      <c r="D19" s="7">
        <v>1</v>
      </c>
      <c r="E19" s="7">
        <v>0</v>
      </c>
      <c r="F19" s="7">
        <v>0</v>
      </c>
      <c r="G19" s="7">
        <v>2</v>
      </c>
      <c r="H19" s="7">
        <v>0</v>
      </c>
      <c r="I19" s="7">
        <v>0</v>
      </c>
      <c r="J19" s="7">
        <v>0</v>
      </c>
      <c r="K19" s="7">
        <v>1</v>
      </c>
      <c r="L19" s="7">
        <v>1</v>
      </c>
      <c r="M19" s="7">
        <v>5</v>
      </c>
      <c r="N19" s="7">
        <v>0</v>
      </c>
      <c r="O19" s="7">
        <v>5</v>
      </c>
      <c r="P19" s="7">
        <v>4</v>
      </c>
      <c r="Q19" s="7">
        <v>5</v>
      </c>
      <c r="R19" s="7">
        <v>4</v>
      </c>
      <c r="S19" s="7">
        <v>1</v>
      </c>
      <c r="T19" s="7">
        <v>4</v>
      </c>
      <c r="U19" s="7">
        <v>0</v>
      </c>
      <c r="V19" s="7">
        <v>33</v>
      </c>
      <c r="X19" s="7"/>
      <c r="Y19" s="79" t="s">
        <v>24</v>
      </c>
      <c r="Z19" s="102">
        <f>D19/'Population '!D16*100000</f>
        <v>2.3424689622862496</v>
      </c>
      <c r="AA19" s="102">
        <f>E19/'Population '!E16*100000</f>
        <v>0</v>
      </c>
      <c r="AB19" s="102">
        <f>F19/'Population '!F16*100000</f>
        <v>0</v>
      </c>
      <c r="AC19" s="102">
        <f>G19/'Population '!G16*100000</f>
        <v>5.6242969628796402</v>
      </c>
      <c r="AD19" s="102">
        <f>H19/'Population '!H16*100000</f>
        <v>0</v>
      </c>
      <c r="AE19" s="102">
        <f>I19/'Population '!I16*100000</f>
        <v>0</v>
      </c>
      <c r="AF19" s="102">
        <f>J19/'Population '!J16*100000</f>
        <v>0</v>
      </c>
      <c r="AG19" s="102">
        <f>K19/'Population '!K16*100000</f>
        <v>5.4914881933003841</v>
      </c>
      <c r="AH19" s="102">
        <f>L19/'Population '!L16*100000</f>
        <v>5.0916496945010188</v>
      </c>
      <c r="AI19" s="102">
        <f>M19/'Population '!M16*100000</f>
        <v>26.723677177979688</v>
      </c>
      <c r="AJ19" s="102">
        <f>N19/'Population '!N16*100000</f>
        <v>0</v>
      </c>
      <c r="AK19" s="102">
        <f>O19/'Population '!O16*100000</f>
        <v>35.410764872521248</v>
      </c>
      <c r="AL19" s="102">
        <f>P19/'Population '!P16*100000</f>
        <v>37.664783427495294</v>
      </c>
      <c r="AM19" s="102">
        <f>Q19/'Population '!Q16*100000</f>
        <v>66.489361702127653</v>
      </c>
      <c r="AN19" s="102">
        <f>R19/'Population '!R16*100000</f>
        <v>80.482897384305829</v>
      </c>
      <c r="AO19" s="102">
        <f>S19/'Population '!S16*100000</f>
        <v>34.482758620689651</v>
      </c>
      <c r="AP19" s="102">
        <f>T19/'Population '!T16*100000</f>
        <v>279.72027972027973</v>
      </c>
      <c r="AQ19" s="102">
        <f>U19/'Population '!U16*100000</f>
        <v>0</v>
      </c>
      <c r="AR19" s="67">
        <f>SUMPRODUCT(Z19:AQ19,'Population '!$D$57:$U$57)</f>
        <v>12.850383651042875</v>
      </c>
    </row>
    <row r="20" spans="2:44" ht="15" customHeight="1">
      <c r="B20" s="7"/>
      <c r="C20" s="79" t="s">
        <v>25</v>
      </c>
      <c r="D20" s="7">
        <v>5</v>
      </c>
      <c r="E20" s="7">
        <v>2</v>
      </c>
      <c r="F20" s="7">
        <v>0</v>
      </c>
      <c r="G20" s="7">
        <v>2</v>
      </c>
      <c r="H20" s="7">
        <v>3</v>
      </c>
      <c r="I20" s="7">
        <v>4</v>
      </c>
      <c r="J20" s="7">
        <v>6</v>
      </c>
      <c r="K20" s="7">
        <v>9</v>
      </c>
      <c r="L20" s="7">
        <v>12</v>
      </c>
      <c r="M20" s="7">
        <v>13</v>
      </c>
      <c r="N20" s="7">
        <v>31</v>
      </c>
      <c r="O20" s="7">
        <v>38</v>
      </c>
      <c r="P20" s="7">
        <v>46</v>
      </c>
      <c r="Q20" s="7">
        <v>60</v>
      </c>
      <c r="R20" s="7">
        <v>47</v>
      </c>
      <c r="S20" s="7">
        <v>54</v>
      </c>
      <c r="T20" s="7">
        <v>38</v>
      </c>
      <c r="U20" s="7">
        <v>34</v>
      </c>
      <c r="V20" s="7">
        <v>404</v>
      </c>
      <c r="X20" s="7"/>
      <c r="Y20" s="79" t="s">
        <v>25</v>
      </c>
      <c r="Z20" s="102">
        <f>D20/'Population '!D17*100000</f>
        <v>4.3256337053378315</v>
      </c>
      <c r="AA20" s="102">
        <f>E20/'Population '!E17*100000</f>
        <v>1.7176228100309172</v>
      </c>
      <c r="AB20" s="102">
        <f>F20/'Population '!F17*100000</f>
        <v>0</v>
      </c>
      <c r="AC20" s="102">
        <f>G20/'Population '!G17*100000</f>
        <v>1.5866719555731852</v>
      </c>
      <c r="AD20" s="102">
        <f>H20/'Population '!H17*100000</f>
        <v>2.1861109086934345</v>
      </c>
      <c r="AE20" s="102">
        <f>I20/'Population '!I17*100000</f>
        <v>3.262376641383248</v>
      </c>
      <c r="AF20" s="102">
        <f>J20/'Population '!J17*100000</f>
        <v>5.1925573344872351</v>
      </c>
      <c r="AG20" s="102">
        <f>K20/'Population '!K17*100000</f>
        <v>8.0421767491734428</v>
      </c>
      <c r="AH20" s="102">
        <f>L20/'Population '!L17*100000</f>
        <v>9.2987214258039508</v>
      </c>
      <c r="AI20" s="102">
        <f>M20/'Population '!M17*100000</f>
        <v>9.9274532264222977</v>
      </c>
      <c r="AJ20" s="102">
        <f>N20/'Population '!N17*100000</f>
        <v>22.878228782287824</v>
      </c>
      <c r="AK20" s="102">
        <f>O20/'Population '!O17*100000</f>
        <v>31.219191587249423</v>
      </c>
      <c r="AL20" s="102">
        <f>P20/'Population '!P17*100000</f>
        <v>42.22120238641579</v>
      </c>
      <c r="AM20" s="102">
        <f>Q20/'Population '!Q17*100000</f>
        <v>61.050061050061053</v>
      </c>
      <c r="AN20" s="102">
        <f>R20/'Population '!R17*100000</f>
        <v>65.187239944521508</v>
      </c>
      <c r="AO20" s="102">
        <f>S20/'Population '!S17*100000</f>
        <v>107.50547481584711</v>
      </c>
      <c r="AP20" s="102">
        <f>T20/'Population '!T17*100000</f>
        <v>108.20045558086559</v>
      </c>
      <c r="AQ20" s="102">
        <f>U20/'Population '!U17*100000</f>
        <v>122.69938650306749</v>
      </c>
      <c r="AR20" s="67">
        <f>SUMPRODUCT(Z20:AQ20,'Population '!$D$57:$U$57)</f>
        <v>14.148160887464449</v>
      </c>
    </row>
    <row r="21" spans="2:44" ht="15" customHeight="1">
      <c r="C21" s="84"/>
      <c r="X21" s="110" t="s">
        <v>28</v>
      </c>
    </row>
    <row r="22" spans="2:44" ht="15" customHeight="1">
      <c r="C22" s="84"/>
    </row>
    <row r="23" spans="2:44" ht="20.100000000000001" customHeight="1">
      <c r="B23" s="2" t="s">
        <v>77</v>
      </c>
      <c r="X23" s="2" t="s">
        <v>74</v>
      </c>
    </row>
    <row r="24" spans="2:44" ht="15" customHeight="1">
      <c r="B24" s="85"/>
      <c r="C24" s="85"/>
      <c r="D24" s="136" t="s">
        <v>80</v>
      </c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X24" s="85"/>
      <c r="Y24" s="85"/>
      <c r="Z24" s="142" t="s">
        <v>0</v>
      </c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</row>
    <row r="25" spans="2:44" ht="15" customHeight="1">
      <c r="B25" s="86" t="s">
        <v>1</v>
      </c>
      <c r="C25" s="86" t="s">
        <v>2</v>
      </c>
      <c r="D25" s="87" t="s">
        <v>3</v>
      </c>
      <c r="E25" s="87" t="s">
        <v>4</v>
      </c>
      <c r="F25" s="87" t="s">
        <v>5</v>
      </c>
      <c r="G25" s="87" t="s">
        <v>6</v>
      </c>
      <c r="H25" s="87" t="s">
        <v>7</v>
      </c>
      <c r="I25" s="87" t="s">
        <v>8</v>
      </c>
      <c r="J25" s="87" t="s">
        <v>9</v>
      </c>
      <c r="K25" s="87" t="s">
        <v>10</v>
      </c>
      <c r="L25" s="87" t="s">
        <v>11</v>
      </c>
      <c r="M25" s="87" t="s">
        <v>12</v>
      </c>
      <c r="N25" s="87" t="s">
        <v>13</v>
      </c>
      <c r="O25" s="87" t="s">
        <v>14</v>
      </c>
      <c r="P25" s="87" t="s">
        <v>15</v>
      </c>
      <c r="Q25" s="87" t="s">
        <v>16</v>
      </c>
      <c r="R25" s="87" t="s">
        <v>17</v>
      </c>
      <c r="S25" s="87" t="s">
        <v>18</v>
      </c>
      <c r="T25" s="87" t="s">
        <v>19</v>
      </c>
      <c r="U25" s="87" t="s">
        <v>20</v>
      </c>
      <c r="V25" s="87" t="s">
        <v>21</v>
      </c>
      <c r="X25" s="86" t="s">
        <v>1</v>
      </c>
      <c r="Y25" s="86" t="s">
        <v>2</v>
      </c>
      <c r="Z25" s="87" t="s">
        <v>3</v>
      </c>
      <c r="AA25" s="87" t="s">
        <v>4</v>
      </c>
      <c r="AB25" s="87" t="s">
        <v>5</v>
      </c>
      <c r="AC25" s="87" t="s">
        <v>6</v>
      </c>
      <c r="AD25" s="87" t="s">
        <v>7</v>
      </c>
      <c r="AE25" s="87" t="s">
        <v>8</v>
      </c>
      <c r="AF25" s="87" t="s">
        <v>9</v>
      </c>
      <c r="AG25" s="87" t="s">
        <v>10</v>
      </c>
      <c r="AH25" s="87" t="s">
        <v>11</v>
      </c>
      <c r="AI25" s="87" t="s">
        <v>12</v>
      </c>
      <c r="AJ25" s="87" t="s">
        <v>13</v>
      </c>
      <c r="AK25" s="87" t="s">
        <v>14</v>
      </c>
      <c r="AL25" s="87" t="s">
        <v>15</v>
      </c>
      <c r="AM25" s="87" t="s">
        <v>16</v>
      </c>
      <c r="AN25" s="87" t="s">
        <v>17</v>
      </c>
      <c r="AO25" s="87" t="s">
        <v>18</v>
      </c>
      <c r="AP25" s="87" t="s">
        <v>19</v>
      </c>
      <c r="AQ25" s="87" t="s">
        <v>20</v>
      </c>
      <c r="AR25" s="87" t="s">
        <v>22</v>
      </c>
    </row>
    <row r="26" spans="2:44" ht="15" customHeight="1">
      <c r="B26" s="88">
        <v>2012</v>
      </c>
      <c r="C26" s="14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X26" s="88">
        <v>2012</v>
      </c>
      <c r="Y26" s="14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</row>
    <row r="27" spans="2:44" ht="15" customHeight="1">
      <c r="B27" s="88"/>
      <c r="C27" s="88" t="s">
        <v>23</v>
      </c>
      <c r="D27" s="90">
        <v>1</v>
      </c>
      <c r="E27" s="14">
        <v>0</v>
      </c>
      <c r="F27" s="90">
        <v>1</v>
      </c>
      <c r="G27" s="14">
        <v>0</v>
      </c>
      <c r="H27" s="90">
        <v>1</v>
      </c>
      <c r="I27" s="90">
        <v>4</v>
      </c>
      <c r="J27" s="90">
        <v>5</v>
      </c>
      <c r="K27" s="90">
        <v>9</v>
      </c>
      <c r="L27" s="90">
        <v>10</v>
      </c>
      <c r="M27" s="90">
        <v>13</v>
      </c>
      <c r="N27" s="90">
        <v>22</v>
      </c>
      <c r="O27" s="90">
        <v>35</v>
      </c>
      <c r="P27" s="90">
        <v>38</v>
      </c>
      <c r="Q27" s="90">
        <v>43</v>
      </c>
      <c r="R27" s="90">
        <v>41</v>
      </c>
      <c r="S27" s="90">
        <v>35</v>
      </c>
      <c r="T27" s="90">
        <v>34</v>
      </c>
      <c r="U27" s="90">
        <v>18</v>
      </c>
      <c r="V27" s="90">
        <v>310</v>
      </c>
      <c r="X27" s="88"/>
      <c r="Y27" s="88" t="s">
        <v>23</v>
      </c>
      <c r="Z27" s="105">
        <f>D27/'Population '!D24*100000</f>
        <v>0.65070275897969809</v>
      </c>
      <c r="AA27" s="105">
        <f>E27/'Population '!E24*100000</f>
        <v>0</v>
      </c>
      <c r="AB27" s="105">
        <f>F27/'Population '!F24*100000</f>
        <v>0.68422853232979819</v>
      </c>
      <c r="AC27" s="105">
        <f>G27/'Population '!G24*100000</f>
        <v>0</v>
      </c>
      <c r="AD27" s="105">
        <f>H27/'Population '!H24*100000</f>
        <v>0.64657959394801501</v>
      </c>
      <c r="AE27" s="105">
        <f>I27/'Population '!I24*100000</f>
        <v>2.8358738036157392</v>
      </c>
      <c r="AF27" s="105">
        <f>J27/'Population '!J24*100000</f>
        <v>3.5612535612535612</v>
      </c>
      <c r="AG27" s="105">
        <f>K27/'Population '!K24*100000</f>
        <v>6.0301507537688446</v>
      </c>
      <c r="AH27" s="105">
        <f>L27/'Population '!L24*100000</f>
        <v>5.9970014992503753</v>
      </c>
      <c r="AI27" s="105">
        <f>M27/'Population '!M24*100000</f>
        <v>7.939901056617602</v>
      </c>
      <c r="AJ27" s="105">
        <f>N27/'Population '!N24*100000</f>
        <v>13.931104356636272</v>
      </c>
      <c r="AK27" s="105">
        <f>O27/'Population '!O24*100000</f>
        <v>25.714495628535744</v>
      </c>
      <c r="AL27" s="105">
        <f>P27/'Population '!P24*100000</f>
        <v>31.165422783564338</v>
      </c>
      <c r="AM27" s="105">
        <f>Q27/'Population '!Q24*100000</f>
        <v>43.864123227583391</v>
      </c>
      <c r="AN27" s="105">
        <f>R27/'Population '!R24*100000</f>
        <v>52.315937220875334</v>
      </c>
      <c r="AO27" s="105">
        <f>S27/'Population '!S24*100000</f>
        <v>61.479009309678553</v>
      </c>
      <c r="AP27" s="105">
        <f>T27/'Population '!T24*100000</f>
        <v>74.333187581985129</v>
      </c>
      <c r="AQ27" s="105">
        <f>U27/'Population '!U24*100000</f>
        <v>38.297872340425528</v>
      </c>
      <c r="AR27" s="105">
        <f>SUMPRODUCT(Z27:AQ27,'Population '!$D$57:$U$57)</f>
        <v>9.354323418385988</v>
      </c>
    </row>
    <row r="28" spans="2:44" ht="15" customHeight="1">
      <c r="B28" s="88"/>
      <c r="C28" s="88" t="s">
        <v>24</v>
      </c>
      <c r="D28" s="90">
        <v>0</v>
      </c>
      <c r="E28" s="14">
        <v>0</v>
      </c>
      <c r="F28" s="90">
        <v>0</v>
      </c>
      <c r="G28" s="14">
        <v>0</v>
      </c>
      <c r="H28" s="90">
        <v>1</v>
      </c>
      <c r="I28" s="90">
        <v>0</v>
      </c>
      <c r="J28" s="90">
        <v>0</v>
      </c>
      <c r="K28" s="90">
        <v>3</v>
      </c>
      <c r="L28" s="90">
        <v>1</v>
      </c>
      <c r="M28" s="90">
        <v>1</v>
      </c>
      <c r="N28" s="90">
        <v>4</v>
      </c>
      <c r="O28" s="90">
        <v>5</v>
      </c>
      <c r="P28" s="90">
        <v>5</v>
      </c>
      <c r="Q28" s="90">
        <v>5</v>
      </c>
      <c r="R28" s="90">
        <v>1</v>
      </c>
      <c r="S28" s="90">
        <v>2</v>
      </c>
      <c r="T28" s="90">
        <v>2</v>
      </c>
      <c r="U28" s="90">
        <v>0</v>
      </c>
      <c r="V28" s="90">
        <v>30</v>
      </c>
      <c r="X28" s="88"/>
      <c r="Y28" s="88" t="s">
        <v>24</v>
      </c>
      <c r="Z28" s="105">
        <f>D28/'Population '!D25*100000</f>
        <v>0</v>
      </c>
      <c r="AA28" s="105">
        <f>E28/'Population '!E25*100000</f>
        <v>0</v>
      </c>
      <c r="AB28" s="105">
        <f>F28/'Population '!F25*100000</f>
        <v>0</v>
      </c>
      <c r="AC28" s="105">
        <f>G28/'Population '!G25*100000</f>
        <v>0</v>
      </c>
      <c r="AD28" s="105">
        <f>H28/'Population '!H25*100000</f>
        <v>3.3222591362126246</v>
      </c>
      <c r="AE28" s="105">
        <f>I28/'Population '!I25*100000</f>
        <v>0</v>
      </c>
      <c r="AF28" s="105">
        <f>J28/'Population '!J25*100000</f>
        <v>0</v>
      </c>
      <c r="AG28" s="105">
        <f>K28/'Population '!K25*100000</f>
        <v>13.593112822836428</v>
      </c>
      <c r="AH28" s="105">
        <f>L28/'Population '!L25*100000</f>
        <v>4.4883303411131061</v>
      </c>
      <c r="AI28" s="105">
        <f>M28/'Population '!M25*100000</f>
        <v>4.9188391539596656</v>
      </c>
      <c r="AJ28" s="105">
        <f>N28/'Population '!N25*100000</f>
        <v>21.551724137931036</v>
      </c>
      <c r="AK28" s="105">
        <f>O28/'Population '!O25*100000</f>
        <v>36.258158085569256</v>
      </c>
      <c r="AL28" s="105">
        <f>P28/'Population '!P25*100000</f>
        <v>47.755491881566378</v>
      </c>
      <c r="AM28" s="105">
        <f>Q28/'Population '!Q25*100000</f>
        <v>70.721357850070717</v>
      </c>
      <c r="AN28" s="105">
        <f>R28/'Population '!R25*100000</f>
        <v>19.193857965451055</v>
      </c>
      <c r="AO28" s="105">
        <f>S28/'Population '!S25*100000</f>
        <v>60.790273556231007</v>
      </c>
      <c r="AP28" s="105">
        <f>T28/'Population '!T25*100000</f>
        <v>108.10810810810811</v>
      </c>
      <c r="AQ28" s="105">
        <f>U28/'Population '!U25*100000</f>
        <v>0</v>
      </c>
      <c r="AR28" s="105">
        <f>SUMPRODUCT(Z28:AQ28,'Population '!$D$57:$U$57)</f>
        <v>10.842991547498</v>
      </c>
    </row>
    <row r="29" spans="2:44" ht="15" customHeight="1">
      <c r="B29" s="14"/>
      <c r="C29" s="88" t="s">
        <v>25</v>
      </c>
      <c r="D29" s="90">
        <v>1</v>
      </c>
      <c r="E29" s="14">
        <v>0</v>
      </c>
      <c r="F29" s="90">
        <v>1</v>
      </c>
      <c r="G29" s="14">
        <v>0</v>
      </c>
      <c r="H29" s="90">
        <v>0</v>
      </c>
      <c r="I29" s="90">
        <v>4</v>
      </c>
      <c r="J29" s="90">
        <v>5</v>
      </c>
      <c r="K29" s="90">
        <v>6</v>
      </c>
      <c r="L29" s="90">
        <v>9</v>
      </c>
      <c r="M29" s="90">
        <v>12</v>
      </c>
      <c r="N29" s="90">
        <v>18</v>
      </c>
      <c r="O29" s="90">
        <v>30</v>
      </c>
      <c r="P29" s="90">
        <v>33</v>
      </c>
      <c r="Q29" s="90">
        <v>38</v>
      </c>
      <c r="R29" s="90">
        <v>40</v>
      </c>
      <c r="S29" s="90">
        <v>33</v>
      </c>
      <c r="T29" s="90">
        <v>32</v>
      </c>
      <c r="U29" s="90">
        <v>18</v>
      </c>
      <c r="V29" s="90">
        <v>280</v>
      </c>
      <c r="X29" s="14"/>
      <c r="Y29" s="88" t="s">
        <v>25</v>
      </c>
      <c r="Z29" s="105">
        <f>D29/'Population '!D26*100000</f>
        <v>0.92772984506911582</v>
      </c>
      <c r="AA29" s="105">
        <f>E29/'Population '!E26*100000</f>
        <v>0</v>
      </c>
      <c r="AB29" s="105">
        <f>F29/'Population '!F26*100000</f>
        <v>0.92738569971251039</v>
      </c>
      <c r="AC29" s="105">
        <f>G29/'Population '!G26*100000</f>
        <v>0</v>
      </c>
      <c r="AD29" s="105">
        <f>H29/'Population '!H26*100000</f>
        <v>0</v>
      </c>
      <c r="AE29" s="105">
        <f>I29/'Population '!I26*100000</f>
        <v>3.1713311662570365</v>
      </c>
      <c r="AF29" s="105">
        <f>J29/'Population '!J26*100000</f>
        <v>4.1172595520421611</v>
      </c>
      <c r="AG29" s="105">
        <f>K29/'Population '!K26*100000</f>
        <v>4.8130916091769613</v>
      </c>
      <c r="AH29" s="105">
        <f>L29/'Population '!L26*100000</f>
        <v>6.3595251554550591</v>
      </c>
      <c r="AI29" s="105">
        <f>M29/'Population '!M26*100000</f>
        <v>8.4518946330469085</v>
      </c>
      <c r="AJ29" s="105">
        <f>N29/'Population '!N26*100000</f>
        <v>13.014243366350952</v>
      </c>
      <c r="AK29" s="105">
        <f>O29/'Population '!O26*100000</f>
        <v>24.777006937561943</v>
      </c>
      <c r="AL29" s="105">
        <f>P29/'Population '!P26*100000</f>
        <v>29.848046309696091</v>
      </c>
      <c r="AM29" s="105">
        <f>Q29/'Population '!Q26*100000</f>
        <v>41.831792162043151</v>
      </c>
      <c r="AN29" s="105">
        <f>R29/'Population '!R26*100000</f>
        <v>54.002970163358981</v>
      </c>
      <c r="AO29" s="105">
        <f>S29/'Population '!S26*100000</f>
        <v>60.284983558640846</v>
      </c>
      <c r="AP29" s="105">
        <f>T29/'Population '!T26*100000</f>
        <v>71.221900734475852</v>
      </c>
      <c r="AQ29" s="105">
        <f>U29/'Population '!U26*100000</f>
        <v>37.90271636133923</v>
      </c>
      <c r="AR29" s="105">
        <f>SUMPRODUCT(Z29:AQ29,'Population '!$D$57:$U$57)</f>
        <v>9.1706615013832753</v>
      </c>
    </row>
    <row r="30" spans="2:44" ht="15" customHeight="1">
      <c r="B30" s="88">
        <v>2013</v>
      </c>
      <c r="C30" s="14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X30" s="88">
        <v>2013</v>
      </c>
      <c r="Y30" s="14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</row>
    <row r="31" spans="2:44" ht="15" customHeight="1">
      <c r="B31" s="88"/>
      <c r="C31" s="88" t="s">
        <v>23</v>
      </c>
      <c r="D31" s="91">
        <v>2</v>
      </c>
      <c r="E31" s="91">
        <v>0</v>
      </c>
      <c r="F31" s="91">
        <v>0</v>
      </c>
      <c r="G31" s="91">
        <v>1</v>
      </c>
      <c r="H31" s="91">
        <v>2</v>
      </c>
      <c r="I31" s="91">
        <v>2</v>
      </c>
      <c r="J31" s="91">
        <v>4</v>
      </c>
      <c r="K31" s="91">
        <v>7</v>
      </c>
      <c r="L31" s="91">
        <v>7</v>
      </c>
      <c r="M31" s="91">
        <v>16</v>
      </c>
      <c r="N31" s="91">
        <v>27</v>
      </c>
      <c r="O31" s="91">
        <v>23</v>
      </c>
      <c r="P31" s="91">
        <v>33</v>
      </c>
      <c r="Q31" s="91">
        <v>40</v>
      </c>
      <c r="R31" s="91">
        <v>42</v>
      </c>
      <c r="S31" s="91">
        <v>45</v>
      </c>
      <c r="T31" s="91">
        <v>36</v>
      </c>
      <c r="U31" s="91">
        <v>40</v>
      </c>
      <c r="V31" s="92">
        <v>327</v>
      </c>
      <c r="X31" s="88"/>
      <c r="Y31" s="88" t="s">
        <v>23</v>
      </c>
      <c r="Z31" s="105">
        <f>D31/'Population '!D28*100000</f>
        <v>1.3170025023047545</v>
      </c>
      <c r="AA31" s="105">
        <f>E31/'Population '!E28*100000</f>
        <v>0</v>
      </c>
      <c r="AB31" s="105">
        <f>F31/'Population '!F28*100000</f>
        <v>0</v>
      </c>
      <c r="AC31" s="105">
        <f>G31/'Population '!G28*100000</f>
        <v>0.65608187901850157</v>
      </c>
      <c r="AD31" s="105">
        <f>H31/'Population '!H28*100000</f>
        <v>1.2802458071949814</v>
      </c>
      <c r="AE31" s="105">
        <f>I31/'Population '!I28*100000</f>
        <v>1.4006583094054206</v>
      </c>
      <c r="AF31" s="105">
        <f>J31/'Population '!J28*100000</f>
        <v>2.8200789622109417</v>
      </c>
      <c r="AG31" s="105">
        <f>K31/'Population '!K28*100000</f>
        <v>4.8275862068965516</v>
      </c>
      <c r="AH31" s="105">
        <f>L31/'Population '!L28*100000</f>
        <v>4.2052144659377628</v>
      </c>
      <c r="AI31" s="105">
        <f>M31/'Population '!M28*100000</f>
        <v>9.8814229249011856</v>
      </c>
      <c r="AJ31" s="105">
        <f>N31/'Population '!N28*100000</f>
        <v>16.683143845773603</v>
      </c>
      <c r="AK31" s="105">
        <f>O31/'Population '!O28*100000</f>
        <v>16.472104848528254</v>
      </c>
      <c r="AL31" s="105">
        <f>P31/'Population '!P28*100000</f>
        <v>26.759649691858581</v>
      </c>
      <c r="AM31" s="105">
        <f>Q31/'Population '!Q28*100000</f>
        <v>38.084356850423688</v>
      </c>
      <c r="AN31" s="105">
        <f>R31/'Population '!R28*100000</f>
        <v>52.356020942408385</v>
      </c>
      <c r="AO31" s="105">
        <f>S31/'Population '!S28*100000</f>
        <v>76.98887938408896</v>
      </c>
      <c r="AP31" s="105">
        <f>T31/'Population '!T28*100000</f>
        <v>78.141957890167134</v>
      </c>
      <c r="AQ31" s="105">
        <f>U31/'Population '!U28*100000</f>
        <v>83.682008368200826</v>
      </c>
      <c r="AR31" s="105">
        <f>SUMPRODUCT(Z31:AQ31,'Population '!$D$57:$U$57)</f>
        <v>9.1569951444702014</v>
      </c>
    </row>
    <row r="32" spans="2:44" ht="15" customHeight="1">
      <c r="B32" s="14"/>
      <c r="C32" s="88" t="s">
        <v>24</v>
      </c>
      <c r="D32" s="91">
        <v>1</v>
      </c>
      <c r="E32" s="91">
        <v>0</v>
      </c>
      <c r="F32" s="91">
        <v>0</v>
      </c>
      <c r="G32" s="91">
        <v>0</v>
      </c>
      <c r="H32" s="91">
        <v>0</v>
      </c>
      <c r="I32" s="91">
        <v>0</v>
      </c>
      <c r="J32" s="91">
        <v>1</v>
      </c>
      <c r="K32" s="91">
        <v>1</v>
      </c>
      <c r="L32" s="91">
        <v>1</v>
      </c>
      <c r="M32" s="91">
        <v>1</v>
      </c>
      <c r="N32" s="91">
        <v>2</v>
      </c>
      <c r="O32" s="91">
        <v>2</v>
      </c>
      <c r="P32" s="91">
        <v>0</v>
      </c>
      <c r="Q32" s="91">
        <v>0</v>
      </c>
      <c r="R32" s="91">
        <v>3</v>
      </c>
      <c r="S32" s="91">
        <v>3</v>
      </c>
      <c r="T32" s="91">
        <v>3</v>
      </c>
      <c r="U32" s="91">
        <v>0</v>
      </c>
      <c r="V32" s="92">
        <v>18</v>
      </c>
      <c r="X32" s="14"/>
      <c r="Y32" s="88" t="s">
        <v>24</v>
      </c>
      <c r="Z32" s="105">
        <f>D32/'Population '!D29*100000</f>
        <v>2.443195699975568</v>
      </c>
      <c r="AA32" s="105">
        <f>E32/'Population '!E29*100000</f>
        <v>0</v>
      </c>
      <c r="AB32" s="105">
        <f>F32/'Population '!F29*100000</f>
        <v>0</v>
      </c>
      <c r="AC32" s="105">
        <f>G32/'Population '!G29*100000</f>
        <v>0</v>
      </c>
      <c r="AD32" s="105">
        <f>H32/'Population '!H29*100000</f>
        <v>0</v>
      </c>
      <c r="AE32" s="105">
        <f>I32/'Population '!I29*100000</f>
        <v>0</v>
      </c>
      <c r="AF32" s="105">
        <f>J32/'Population '!J29*100000</f>
        <v>4.621072088724584</v>
      </c>
      <c r="AG32" s="105">
        <f>K32/'Population '!K29*100000</f>
        <v>4.6082949308755756</v>
      </c>
      <c r="AH32" s="105">
        <f>L32/'Population '!L29*100000</f>
        <v>4.3440486533449176</v>
      </c>
      <c r="AI32" s="105">
        <f>M32/'Population '!M29*100000</f>
        <v>4.7869794159885108</v>
      </c>
      <c r="AJ32" s="105">
        <f>N32/'Population '!N29*100000</f>
        <v>10.01001001001001</v>
      </c>
      <c r="AK32" s="105">
        <f>O32/'Population '!O29*100000</f>
        <v>13.140604467805518</v>
      </c>
      <c r="AL32" s="105">
        <f>P32/'Population '!P29*100000</f>
        <v>0</v>
      </c>
      <c r="AM32" s="105">
        <f>Q32/'Population '!Q29*100000</f>
        <v>0</v>
      </c>
      <c r="AN32" s="105">
        <f>R32/'Population '!R29*100000</f>
        <v>55.350553505535053</v>
      </c>
      <c r="AO32" s="105">
        <f>S32/'Population '!S29*100000</f>
        <v>87.20930232558139</v>
      </c>
      <c r="AP32" s="105">
        <f>T32/'Population '!T29*100000</f>
        <v>149.25373134328359</v>
      </c>
      <c r="AQ32" s="105">
        <f>U32/'Population '!U29*100000</f>
        <v>0</v>
      </c>
      <c r="AR32" s="105">
        <f>SUMPRODUCT(Z32:AQ32,'Population '!$D$57:$U$57)</f>
        <v>6.5132231712663042</v>
      </c>
    </row>
    <row r="33" spans="2:44" ht="15" customHeight="1">
      <c r="B33" s="88"/>
      <c r="C33" s="88" t="s">
        <v>25</v>
      </c>
      <c r="D33" s="14">
        <v>1</v>
      </c>
      <c r="E33" s="14">
        <v>0</v>
      </c>
      <c r="F33" s="14">
        <v>0</v>
      </c>
      <c r="G33" s="14">
        <v>1</v>
      </c>
      <c r="H33" s="14">
        <v>2</v>
      </c>
      <c r="I33" s="14">
        <v>2</v>
      </c>
      <c r="J33" s="14">
        <v>3</v>
      </c>
      <c r="K33" s="14">
        <v>6</v>
      </c>
      <c r="L33" s="14">
        <v>6</v>
      </c>
      <c r="M33" s="14">
        <v>15</v>
      </c>
      <c r="N33" s="14">
        <v>25</v>
      </c>
      <c r="O33" s="14">
        <v>21</v>
      </c>
      <c r="P33" s="14">
        <v>33</v>
      </c>
      <c r="Q33" s="14">
        <v>40</v>
      </c>
      <c r="R33" s="14">
        <v>39</v>
      </c>
      <c r="S33" s="14">
        <v>42</v>
      </c>
      <c r="T33" s="14">
        <v>33</v>
      </c>
      <c r="U33" s="14">
        <v>40</v>
      </c>
      <c r="V33" s="14">
        <v>309</v>
      </c>
      <c r="X33" s="88"/>
      <c r="Y33" s="88" t="s">
        <v>25</v>
      </c>
      <c r="Z33" s="105">
        <f>D33/'Population '!D30*100000</f>
        <v>0.9014693951140359</v>
      </c>
      <c r="AA33" s="105">
        <f>E33/'Population '!E30*100000</f>
        <v>0</v>
      </c>
      <c r="AB33" s="105">
        <f>F33/'Population '!F30*100000</f>
        <v>0</v>
      </c>
      <c r="AC33" s="105">
        <f>G33/'Population '!G30*100000</f>
        <v>0.8424599831508004</v>
      </c>
      <c r="AD33" s="105">
        <f>H33/'Population '!H30*100000</f>
        <v>1.590077913817777</v>
      </c>
      <c r="AE33" s="105">
        <f>I33/'Population '!I30*100000</f>
        <v>1.6854879487611663</v>
      </c>
      <c r="AF33" s="105">
        <f>J33/'Population '!J30*100000</f>
        <v>2.4958402662229617</v>
      </c>
      <c r="AG33" s="105">
        <f>K33/'Population '!K30*100000</f>
        <v>4.8661800486618008</v>
      </c>
      <c r="AH33" s="105">
        <f>L33/'Population '!L30*100000</f>
        <v>4.1829336307863914</v>
      </c>
      <c r="AI33" s="105">
        <f>M33/'Population '!M30*100000</f>
        <v>10.636034886194427</v>
      </c>
      <c r="AJ33" s="105">
        <f>N33/'Population '!N30*100000</f>
        <v>17.623008600028196</v>
      </c>
      <c r="AK33" s="105">
        <f>O33/'Population '!O30*100000</f>
        <v>16.879672052085844</v>
      </c>
      <c r="AL33" s="105">
        <f>P33/'Population '!P30*100000</f>
        <v>29.495888451912766</v>
      </c>
      <c r="AM33" s="105">
        <f>Q33/'Population '!Q30*100000</f>
        <v>41.17768169652048</v>
      </c>
      <c r="AN33" s="105">
        <f>R33/'Population '!R30*100000</f>
        <v>52.139037433155082</v>
      </c>
      <c r="AO33" s="105">
        <f>S33/'Population '!S30*100000</f>
        <v>76.349754590074525</v>
      </c>
      <c r="AP33" s="105">
        <f>T33/'Population '!T30*100000</f>
        <v>74.897866545619607</v>
      </c>
      <c r="AQ33" s="105">
        <f>U33/'Population '!U30*100000</f>
        <v>85.708163702592671</v>
      </c>
      <c r="AR33" s="105">
        <f>SUMPRODUCT(Z33:AQ33,'Population '!$D$57:$U$57)</f>
        <v>9.4373177286994103</v>
      </c>
    </row>
    <row r="34" spans="2:44" ht="15" customHeight="1">
      <c r="B34" s="88">
        <v>2014</v>
      </c>
      <c r="C34" s="14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X34" s="88">
        <v>2014</v>
      </c>
      <c r="Y34" s="14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</row>
    <row r="35" spans="2:44" ht="15" customHeight="1">
      <c r="B35" s="14"/>
      <c r="C35" s="88" t="s">
        <v>23</v>
      </c>
      <c r="D35" s="14">
        <v>3</v>
      </c>
      <c r="E35" s="14">
        <v>0</v>
      </c>
      <c r="F35" s="14">
        <v>2</v>
      </c>
      <c r="G35" s="14">
        <v>0</v>
      </c>
      <c r="H35" s="14">
        <v>2</v>
      </c>
      <c r="I35" s="14">
        <v>3</v>
      </c>
      <c r="J35" s="14">
        <v>5</v>
      </c>
      <c r="K35" s="14">
        <v>4</v>
      </c>
      <c r="L35" s="14">
        <v>15</v>
      </c>
      <c r="M35" s="14">
        <v>12</v>
      </c>
      <c r="N35" s="14">
        <v>26</v>
      </c>
      <c r="O35" s="14">
        <v>29</v>
      </c>
      <c r="P35" s="14">
        <v>29</v>
      </c>
      <c r="Q35" s="14">
        <v>37</v>
      </c>
      <c r="R35" s="14">
        <v>41</v>
      </c>
      <c r="S35" s="14">
        <v>42</v>
      </c>
      <c r="T35" s="14">
        <v>32</v>
      </c>
      <c r="U35" s="14">
        <v>36</v>
      </c>
      <c r="V35" s="14">
        <v>318</v>
      </c>
      <c r="X35" s="14"/>
      <c r="Y35" s="88" t="s">
        <v>23</v>
      </c>
      <c r="Z35" s="105">
        <f>D35/'Population '!D32*100000</f>
        <v>1.9956096587507484</v>
      </c>
      <c r="AA35" s="105">
        <f>E35/'Population '!E32*100000</f>
        <v>0</v>
      </c>
      <c r="AB35" s="105">
        <f>F35/'Population '!F32*100000</f>
        <v>1.3867702121758425</v>
      </c>
      <c r="AC35" s="105">
        <f>G35/'Population '!G32*100000</f>
        <v>0</v>
      </c>
      <c r="AD35" s="105">
        <f>H35/'Population '!H32*100000</f>
        <v>1.2517994617262314</v>
      </c>
      <c r="AE35" s="105">
        <f>I35/'Population '!I32*100000</f>
        <v>2.0203380699036972</v>
      </c>
      <c r="AF35" s="105">
        <f>J35/'Population '!J32*100000</f>
        <v>3.4609261438360903</v>
      </c>
      <c r="AG35" s="105">
        <f>K35/'Population '!K32*100000</f>
        <v>2.7952480782669462</v>
      </c>
      <c r="AH35" s="105">
        <f>L35/'Population '!L32*100000</f>
        <v>9.1058095064651248</v>
      </c>
      <c r="AI35" s="105">
        <f>M35/'Population '!M32*100000</f>
        <v>7.4119827053736866</v>
      </c>
      <c r="AJ35" s="105">
        <f>N35/'Population '!N32*100000</f>
        <v>15.847860538827259</v>
      </c>
      <c r="AK35" s="105">
        <f>O35/'Population '!O32*100000</f>
        <v>20.189362294625454</v>
      </c>
      <c r="AL35" s="105">
        <f>P35/'Population '!P32*100000</f>
        <v>23.061630218687874</v>
      </c>
      <c r="AM35" s="105">
        <f>Q35/'Population '!Q32*100000</f>
        <v>33.420648541233852</v>
      </c>
      <c r="AN35" s="105">
        <f>R35/'Population '!R32*100000</f>
        <v>49.546827794561935</v>
      </c>
      <c r="AO35" s="105">
        <f>S35/'Population '!S32*100000</f>
        <v>69.124423963133637</v>
      </c>
      <c r="AP35" s="105">
        <f>T35/'Population '!T32*100000</f>
        <v>69.23409779316313</v>
      </c>
      <c r="AQ35" s="105">
        <f>U35/'Population '!U32*100000</f>
        <v>73.319755600814659</v>
      </c>
      <c r="AR35" s="65">
        <f>SUMPRODUCT(Z35:AQ35,'Population '!$D$57:$U$57)</f>
        <v>8.9251303149007182</v>
      </c>
    </row>
    <row r="36" spans="2:44" ht="15" customHeight="1">
      <c r="B36" s="14"/>
      <c r="C36" s="88" t="s">
        <v>24</v>
      </c>
      <c r="D36" s="14">
        <v>1</v>
      </c>
      <c r="E36" s="14">
        <v>0</v>
      </c>
      <c r="F36" s="14">
        <v>1</v>
      </c>
      <c r="G36" s="14">
        <v>0</v>
      </c>
      <c r="H36" s="14">
        <v>0</v>
      </c>
      <c r="I36" s="14">
        <v>1</v>
      </c>
      <c r="J36" s="14">
        <v>1</v>
      </c>
      <c r="K36" s="14">
        <v>3</v>
      </c>
      <c r="L36" s="14">
        <v>3</v>
      </c>
      <c r="M36" s="14">
        <v>3</v>
      </c>
      <c r="N36" s="14">
        <v>5</v>
      </c>
      <c r="O36" s="14">
        <v>1</v>
      </c>
      <c r="P36" s="14">
        <v>5</v>
      </c>
      <c r="Q36" s="14">
        <v>2</v>
      </c>
      <c r="R36" s="14">
        <v>6</v>
      </c>
      <c r="S36" s="14">
        <v>2</v>
      </c>
      <c r="T36" s="14">
        <v>3</v>
      </c>
      <c r="U36" s="14">
        <v>0</v>
      </c>
      <c r="V36" s="14">
        <v>37</v>
      </c>
      <c r="X36" s="14"/>
      <c r="Y36" s="88" t="s">
        <v>24</v>
      </c>
      <c r="Z36" s="105">
        <f>D36/'Population '!D33*100000</f>
        <v>2.4654832347140037</v>
      </c>
      <c r="AA36" s="105">
        <f>E36/'Population '!E33*100000</f>
        <v>0</v>
      </c>
      <c r="AB36" s="105">
        <f>F36/'Population '!F33*100000</f>
        <v>2.8752156411730878</v>
      </c>
      <c r="AC36" s="105">
        <f>G36/'Population '!G33*100000</f>
        <v>0</v>
      </c>
      <c r="AD36" s="105">
        <f>H36/'Population '!H33*100000</f>
        <v>0</v>
      </c>
      <c r="AE36" s="105">
        <f>I36/'Population '!I33*100000</f>
        <v>3.9824771007566708</v>
      </c>
      <c r="AF36" s="105">
        <f>J36/'Population '!J33*100000</f>
        <v>4.6232085067036524</v>
      </c>
      <c r="AG36" s="105">
        <f>K36/'Population '!K33*100000</f>
        <v>14.038371548900328</v>
      </c>
      <c r="AH36" s="105">
        <f>L36/'Population '!L33*100000</f>
        <v>13.026487190620928</v>
      </c>
      <c r="AI36" s="105">
        <f>M36/'Population '!M33*100000</f>
        <v>14.258555133079849</v>
      </c>
      <c r="AJ36" s="105">
        <f>N36/'Population '!N33*100000</f>
        <v>24.606299212598426</v>
      </c>
      <c r="AK36" s="105">
        <f>O36/'Population '!O33*100000</f>
        <v>6.2539086929330834</v>
      </c>
      <c r="AL36" s="105">
        <f>P36/'Population '!P33*100000</f>
        <v>41.701417848206837</v>
      </c>
      <c r="AM36" s="105">
        <f>Q36/'Population '!Q33*100000</f>
        <v>23.61275088547816</v>
      </c>
      <c r="AN36" s="105">
        <f>R36/'Population '!R33*100000</f>
        <v>106.95187165775401</v>
      </c>
      <c r="AO36" s="105">
        <f>S36/'Population '!S33*100000</f>
        <v>54.794520547945204</v>
      </c>
      <c r="AP36" s="105">
        <f>T36/'Population '!T33*100000</f>
        <v>142.85714285714286</v>
      </c>
      <c r="AQ36" s="105">
        <f>U36/'Population '!U33*100000</f>
        <v>0</v>
      </c>
      <c r="AR36" s="65">
        <f>SUMPRODUCT(Z36:AQ36,'Population '!$D$57:$U$57)</f>
        <v>12.205135324842889</v>
      </c>
    </row>
    <row r="37" spans="2:44" ht="15" customHeight="1">
      <c r="B37" s="14"/>
      <c r="C37" s="88" t="s">
        <v>25</v>
      </c>
      <c r="D37" s="14">
        <v>2</v>
      </c>
      <c r="E37" s="14">
        <v>0</v>
      </c>
      <c r="F37" s="14">
        <v>1</v>
      </c>
      <c r="G37" s="14">
        <v>0</v>
      </c>
      <c r="H37" s="14">
        <v>2</v>
      </c>
      <c r="I37" s="14">
        <v>2</v>
      </c>
      <c r="J37" s="14">
        <v>4</v>
      </c>
      <c r="K37" s="14">
        <v>1</v>
      </c>
      <c r="L37" s="14">
        <v>12</v>
      </c>
      <c r="M37" s="14">
        <v>9</v>
      </c>
      <c r="N37" s="14">
        <v>21</v>
      </c>
      <c r="O37" s="14">
        <v>28</v>
      </c>
      <c r="P37" s="14">
        <v>24</v>
      </c>
      <c r="Q37" s="14">
        <v>35</v>
      </c>
      <c r="R37" s="14">
        <v>35</v>
      </c>
      <c r="S37" s="14">
        <v>40</v>
      </c>
      <c r="T37" s="14">
        <v>29</v>
      </c>
      <c r="U37" s="14">
        <v>36</v>
      </c>
      <c r="V37" s="14">
        <v>281</v>
      </c>
      <c r="X37" s="14"/>
      <c r="Y37" s="88" t="s">
        <v>25</v>
      </c>
      <c r="Z37" s="105">
        <f>D37/'Population '!D34*100000</f>
        <v>1.8219914366402479</v>
      </c>
      <c r="AA37" s="105">
        <f>E37/'Population '!E34*100000</f>
        <v>0</v>
      </c>
      <c r="AB37" s="105">
        <f>F37/'Population '!F34*100000</f>
        <v>0.91374269005847952</v>
      </c>
      <c r="AC37" s="105">
        <f>G37/'Population '!G34*100000</f>
        <v>0</v>
      </c>
      <c r="AD37" s="105">
        <f>H37/'Population '!H34*100000</f>
        <v>1.5481074386562428</v>
      </c>
      <c r="AE37" s="105">
        <f>I37/'Population '!I34*100000</f>
        <v>1.6210082671421624</v>
      </c>
      <c r="AF37" s="105">
        <f>J37/'Population '!J34*100000</f>
        <v>3.2562683165092805</v>
      </c>
      <c r="AG37" s="105">
        <f>K37/'Population '!K34*100000</f>
        <v>0.82149018319231082</v>
      </c>
      <c r="AH37" s="105">
        <f>L37/'Population '!L34*100000</f>
        <v>8.4685956245589278</v>
      </c>
      <c r="AI37" s="105">
        <f>M37/'Population '!M34*100000</f>
        <v>6.3893227317904309</v>
      </c>
      <c r="AJ37" s="105">
        <f>N37/'Population '!N34*100000</f>
        <v>14.609711979963823</v>
      </c>
      <c r="AK37" s="105">
        <f>O37/'Population '!O34*100000</f>
        <v>21.934978456717587</v>
      </c>
      <c r="AL37" s="105">
        <f>P37/'Population '!P34*100000</f>
        <v>21.09704641350211</v>
      </c>
      <c r="AM37" s="105">
        <f>Q37/'Population '!Q34*100000</f>
        <v>34.233176838810643</v>
      </c>
      <c r="AN37" s="105">
        <f>R37/'Population '!R34*100000</f>
        <v>45.372050816696913</v>
      </c>
      <c r="AO37" s="105">
        <f>S37/'Population '!S34*100000</f>
        <v>70.040273157065315</v>
      </c>
      <c r="AP37" s="105">
        <f>T37/'Population '!T34*100000</f>
        <v>65.729827742520399</v>
      </c>
      <c r="AQ37" s="105">
        <f>U37/'Population '!U34*100000</f>
        <v>75.203676624190521</v>
      </c>
      <c r="AR37" s="65">
        <f>SUMPRODUCT(Z37:AQ37,'Population '!$D$57:$U$57)</f>
        <v>8.4670957959605886</v>
      </c>
    </row>
    <row r="38" spans="2:44" ht="15" customHeight="1">
      <c r="X38" s="110" t="s">
        <v>29</v>
      </c>
    </row>
    <row r="39" spans="2:44" ht="15" customHeight="1">
      <c r="H39" s="40"/>
    </row>
    <row r="40" spans="2:44" ht="20.100000000000001" customHeight="1">
      <c r="B40" s="2" t="s">
        <v>78</v>
      </c>
      <c r="X40" s="2" t="s">
        <v>75</v>
      </c>
    </row>
    <row r="41" spans="2:44" ht="15" customHeight="1">
      <c r="B41" s="93"/>
      <c r="C41" s="93"/>
      <c r="D41" s="137" t="s">
        <v>80</v>
      </c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X41" s="93"/>
      <c r="Y41" s="93"/>
      <c r="Z41" s="139" t="s">
        <v>0</v>
      </c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</row>
    <row r="42" spans="2:44" ht="15" customHeight="1">
      <c r="B42" s="94" t="s">
        <v>1</v>
      </c>
      <c r="C42" s="94" t="s">
        <v>2</v>
      </c>
      <c r="D42" s="95" t="s">
        <v>3</v>
      </c>
      <c r="E42" s="95" t="s">
        <v>4</v>
      </c>
      <c r="F42" s="95" t="s">
        <v>5</v>
      </c>
      <c r="G42" s="95" t="s">
        <v>6</v>
      </c>
      <c r="H42" s="95" t="s">
        <v>7</v>
      </c>
      <c r="I42" s="95" t="s">
        <v>8</v>
      </c>
      <c r="J42" s="95" t="s">
        <v>9</v>
      </c>
      <c r="K42" s="95" t="s">
        <v>10</v>
      </c>
      <c r="L42" s="95" t="s">
        <v>11</v>
      </c>
      <c r="M42" s="95" t="s">
        <v>12</v>
      </c>
      <c r="N42" s="95" t="s">
        <v>13</v>
      </c>
      <c r="O42" s="95" t="s">
        <v>14</v>
      </c>
      <c r="P42" s="95" t="s">
        <v>15</v>
      </c>
      <c r="Q42" s="95" t="s">
        <v>16</v>
      </c>
      <c r="R42" s="95" t="s">
        <v>17</v>
      </c>
      <c r="S42" s="95" t="s">
        <v>18</v>
      </c>
      <c r="T42" s="95" t="s">
        <v>19</v>
      </c>
      <c r="U42" s="95" t="s">
        <v>20</v>
      </c>
      <c r="V42" s="95" t="s">
        <v>21</v>
      </c>
      <c r="X42" s="94" t="s">
        <v>1</v>
      </c>
      <c r="Y42" s="94" t="s">
        <v>2</v>
      </c>
      <c r="Z42" s="95" t="s">
        <v>3</v>
      </c>
      <c r="AA42" s="95" t="s">
        <v>4</v>
      </c>
      <c r="AB42" s="95" t="s">
        <v>5</v>
      </c>
      <c r="AC42" s="95" t="s">
        <v>6</v>
      </c>
      <c r="AD42" s="95" t="s">
        <v>7</v>
      </c>
      <c r="AE42" s="95" t="s">
        <v>8</v>
      </c>
      <c r="AF42" s="95" t="s">
        <v>9</v>
      </c>
      <c r="AG42" s="95" t="s">
        <v>10</v>
      </c>
      <c r="AH42" s="95" t="s">
        <v>11</v>
      </c>
      <c r="AI42" s="95" t="s">
        <v>12</v>
      </c>
      <c r="AJ42" s="95" t="s">
        <v>13</v>
      </c>
      <c r="AK42" s="95" t="s">
        <v>14</v>
      </c>
      <c r="AL42" s="95" t="s">
        <v>15</v>
      </c>
      <c r="AM42" s="95" t="s">
        <v>16</v>
      </c>
      <c r="AN42" s="95" t="s">
        <v>17</v>
      </c>
      <c r="AO42" s="95" t="s">
        <v>18</v>
      </c>
      <c r="AP42" s="95" t="s">
        <v>19</v>
      </c>
      <c r="AQ42" s="95" t="s">
        <v>20</v>
      </c>
      <c r="AR42" s="95" t="s">
        <v>22</v>
      </c>
    </row>
    <row r="43" spans="2:44" ht="15" customHeight="1">
      <c r="B43" s="96">
        <v>2012</v>
      </c>
      <c r="C43" s="20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X43" s="96">
        <v>2012</v>
      </c>
      <c r="Y43" s="20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</row>
    <row r="44" spans="2:44" ht="15" customHeight="1">
      <c r="B44" s="96"/>
      <c r="C44" s="96" t="s">
        <v>23</v>
      </c>
      <c r="D44" s="98">
        <v>3</v>
      </c>
      <c r="E44" s="98">
        <v>1</v>
      </c>
      <c r="F44" s="98">
        <v>1</v>
      </c>
      <c r="G44" s="98">
        <v>3</v>
      </c>
      <c r="H44" s="98">
        <v>2</v>
      </c>
      <c r="I44" s="98">
        <v>6</v>
      </c>
      <c r="J44" s="98">
        <v>9</v>
      </c>
      <c r="K44" s="98">
        <v>16</v>
      </c>
      <c r="L44" s="98">
        <v>22</v>
      </c>
      <c r="M44" s="98">
        <v>34</v>
      </c>
      <c r="N44" s="98">
        <v>51</v>
      </c>
      <c r="O44" s="98">
        <v>81</v>
      </c>
      <c r="P44" s="98">
        <v>101</v>
      </c>
      <c r="Q44" s="98">
        <v>100</v>
      </c>
      <c r="R44" s="98">
        <v>90</v>
      </c>
      <c r="S44" s="98">
        <v>86</v>
      </c>
      <c r="T44" s="98">
        <v>85</v>
      </c>
      <c r="U44" s="98">
        <v>51</v>
      </c>
      <c r="V44" s="98">
        <v>742</v>
      </c>
      <c r="X44" s="96"/>
      <c r="Y44" s="96" t="s">
        <v>23</v>
      </c>
      <c r="Z44" s="108">
        <f>D44/'Population '!D41*100000</f>
        <v>0.9498179515592845</v>
      </c>
      <c r="AA44" s="108">
        <f>E44/'Population '!E41*100000</f>
        <v>0.34003196300452243</v>
      </c>
      <c r="AB44" s="108">
        <f>F44/'Population '!F41*100000</f>
        <v>0.3334000133360005</v>
      </c>
      <c r="AC44" s="108">
        <f>G44/'Population '!G41*100000</f>
        <v>0.9587727708533077</v>
      </c>
      <c r="AD44" s="108">
        <f>H44/'Population '!H41*100000</f>
        <v>0.64201335387776071</v>
      </c>
      <c r="AE44" s="108">
        <f>I44/'Population '!I41*100000</f>
        <v>2.1784910318785853</v>
      </c>
      <c r="AF44" s="108">
        <f>J44/'Population '!J41*100000</f>
        <v>3.3495850236331832</v>
      </c>
      <c r="AG44" s="108">
        <f>K44/'Population '!K41*100000</f>
        <v>5.6298381421534129</v>
      </c>
      <c r="AH44" s="108">
        <f>L44/'Population '!L41*100000</f>
        <v>6.9254257562879715</v>
      </c>
      <c r="AI44" s="108">
        <f>M44/'Population '!M41*100000</f>
        <v>10.762558956664874</v>
      </c>
      <c r="AJ44" s="108">
        <f>N44/'Population '!N41*100000</f>
        <v>16.635136016700372</v>
      </c>
      <c r="AK44" s="108">
        <f>O44/'Population '!O41*100000</f>
        <v>30.502730182639805</v>
      </c>
      <c r="AL44" s="108">
        <f>P44/'Population '!P41*100000</f>
        <v>42.190567692886084</v>
      </c>
      <c r="AM44" s="108">
        <f>Q44/'Population '!Q41*100000</f>
        <v>52.178450300026086</v>
      </c>
      <c r="AN44" s="108">
        <f>R44/'Population '!R41*100000</f>
        <v>59.709414184303057</v>
      </c>
      <c r="AO44" s="108">
        <f>S44/'Population '!S41*100000</f>
        <v>80.872672559714118</v>
      </c>
      <c r="AP44" s="108">
        <f>T44/'Population '!T41*100000</f>
        <v>104.09012980651482</v>
      </c>
      <c r="AQ44" s="108">
        <f>U44/'Population '!U41*100000</f>
        <v>70.24793388429751</v>
      </c>
      <c r="AR44" s="108">
        <f>SUMPRODUCT(Z44:AQ44,'Population '!$D$57:$U$57)</f>
        <v>11.546240233399223</v>
      </c>
    </row>
    <row r="45" spans="2:44" ht="15" customHeight="1">
      <c r="B45" s="96"/>
      <c r="C45" s="96" t="s">
        <v>24</v>
      </c>
      <c r="D45" s="98">
        <v>1</v>
      </c>
      <c r="E45" s="98">
        <v>0</v>
      </c>
      <c r="F45" s="98">
        <v>0</v>
      </c>
      <c r="G45" s="98">
        <v>2</v>
      </c>
      <c r="H45" s="98">
        <v>1</v>
      </c>
      <c r="I45" s="98">
        <v>0</v>
      </c>
      <c r="J45" s="98">
        <v>1</v>
      </c>
      <c r="K45" s="98">
        <v>5</v>
      </c>
      <c r="L45" s="98">
        <v>3</v>
      </c>
      <c r="M45" s="98">
        <v>2</v>
      </c>
      <c r="N45" s="98">
        <v>9</v>
      </c>
      <c r="O45" s="98">
        <v>6</v>
      </c>
      <c r="P45" s="98">
        <v>8</v>
      </c>
      <c r="Q45" s="98">
        <v>9</v>
      </c>
      <c r="R45" s="98">
        <v>3</v>
      </c>
      <c r="S45" s="98">
        <v>5</v>
      </c>
      <c r="T45" s="98">
        <v>4</v>
      </c>
      <c r="U45" s="98">
        <v>0</v>
      </c>
      <c r="V45" s="98">
        <v>59</v>
      </c>
      <c r="X45" s="96"/>
      <c r="Y45" s="96" t="s">
        <v>24</v>
      </c>
      <c r="Z45" s="108">
        <f>D45/'Population '!D42*100000</f>
        <v>1.1008366358432409</v>
      </c>
      <c r="AA45" s="108">
        <f>E45/'Population '!E42*100000</f>
        <v>0</v>
      </c>
      <c r="AB45" s="108">
        <f>F45/'Population '!F42*100000</f>
        <v>0</v>
      </c>
      <c r="AC45" s="108">
        <f>G45/'Population '!G42*100000</f>
        <v>3.007518796992481</v>
      </c>
      <c r="AD45" s="108">
        <f>H45/'Population '!H42*100000</f>
        <v>1.6488046166529267</v>
      </c>
      <c r="AE45" s="108">
        <f>I45/'Population '!I42*100000</f>
        <v>0</v>
      </c>
      <c r="AF45" s="108">
        <f>J45/'Population '!J42*100000</f>
        <v>2.4084778420038537</v>
      </c>
      <c r="AG45" s="108">
        <f>K45/'Population '!K42*100000</f>
        <v>12.135922330097086</v>
      </c>
      <c r="AH45" s="108">
        <f>L45/'Population '!L42*100000</f>
        <v>7.2132724212551098</v>
      </c>
      <c r="AI45" s="108">
        <f>M45/'Population '!M42*100000</f>
        <v>5.1961548454143935</v>
      </c>
      <c r="AJ45" s="108">
        <f>N45/'Population '!N42*100000</f>
        <v>25.84721424468696</v>
      </c>
      <c r="AK45" s="108">
        <f>O45/'Population '!O42*100000</f>
        <v>22.865853658536587</v>
      </c>
      <c r="AL45" s="108">
        <f>P45/'Population '!P42*100000</f>
        <v>40.080160320641284</v>
      </c>
      <c r="AM45" s="108">
        <f>Q45/'Population '!Q42*100000</f>
        <v>67.264573991031398</v>
      </c>
      <c r="AN45" s="108">
        <f>R45/'Population '!R42*100000</f>
        <v>30.425963488843813</v>
      </c>
      <c r="AO45" s="108">
        <f>S45/'Population '!S42*100000</f>
        <v>83.61204013377926</v>
      </c>
      <c r="AP45" s="108">
        <f>T45/'Population '!T42*100000</f>
        <v>125.39184952978057</v>
      </c>
      <c r="AQ45" s="108">
        <f>U45/'Population '!U42*100000</f>
        <v>0</v>
      </c>
      <c r="AR45" s="108">
        <f>SUMPRODUCT(Z45:AQ45,'Population '!$D$57:$U$57)</f>
        <v>11.318834865252569</v>
      </c>
    </row>
    <row r="46" spans="2:44" ht="15" customHeight="1">
      <c r="B46" s="20"/>
      <c r="C46" s="96" t="s">
        <v>25</v>
      </c>
      <c r="D46" s="98">
        <v>2</v>
      </c>
      <c r="E46" s="98">
        <v>1</v>
      </c>
      <c r="F46" s="98">
        <v>1</v>
      </c>
      <c r="G46" s="98">
        <v>1</v>
      </c>
      <c r="H46" s="98">
        <v>1</v>
      </c>
      <c r="I46" s="98">
        <v>6</v>
      </c>
      <c r="J46" s="98">
        <v>8</v>
      </c>
      <c r="K46" s="98">
        <v>11</v>
      </c>
      <c r="L46" s="98">
        <v>19</v>
      </c>
      <c r="M46" s="98">
        <v>32</v>
      </c>
      <c r="N46" s="98">
        <v>42</v>
      </c>
      <c r="O46" s="98">
        <v>75</v>
      </c>
      <c r="P46" s="98">
        <v>93</v>
      </c>
      <c r="Q46" s="98">
        <v>91</v>
      </c>
      <c r="R46" s="98">
        <v>87</v>
      </c>
      <c r="S46" s="98">
        <v>81</v>
      </c>
      <c r="T46" s="98">
        <v>81</v>
      </c>
      <c r="U46" s="98">
        <v>51</v>
      </c>
      <c r="V46" s="98">
        <v>683</v>
      </c>
      <c r="X46" s="20"/>
      <c r="Y46" s="96" t="s">
        <v>25</v>
      </c>
      <c r="Z46" s="108">
        <f>D46/'Population '!D43*100000</f>
        <v>0.90432266232591785</v>
      </c>
      <c r="AA46" s="108">
        <f>E46/'Population '!E43*100000</f>
        <v>0.46082949308755761</v>
      </c>
      <c r="AB46" s="108">
        <f>F46/'Population '!F43*100000</f>
        <v>0.45285753102074083</v>
      </c>
      <c r="AC46" s="108">
        <f>G46/'Population '!G43*100000</f>
        <v>0.4082965866405357</v>
      </c>
      <c r="AD46" s="108">
        <f>H46/'Population '!H43*100000</f>
        <v>0.37024695471879743</v>
      </c>
      <c r="AE46" s="108">
        <f>I46/'Population '!I43*100000</f>
        <v>2.3505445428190868</v>
      </c>
      <c r="AF46" s="108">
        <f>J46/'Population '!J43*100000</f>
        <v>3.3829499323410017</v>
      </c>
      <c r="AG46" s="108">
        <f>K46/'Population '!K43*100000</f>
        <v>4.600200736032118</v>
      </c>
      <c r="AH46" s="108">
        <f>L46/'Population '!L43*100000</f>
        <v>7.0082254435469</v>
      </c>
      <c r="AI46" s="108">
        <f>M46/'Population '!M43*100000</f>
        <v>11.631288165164293</v>
      </c>
      <c r="AJ46" s="108">
        <f>N46/'Population '!N43*100000</f>
        <v>15.540590542440613</v>
      </c>
      <c r="AK46" s="108">
        <f>O46/'Population '!O43*100000</f>
        <v>31.55901535872081</v>
      </c>
      <c r="AL46" s="108">
        <f>P46/'Population '!P43*100000</f>
        <v>42.75272376223969</v>
      </c>
      <c r="AM46" s="108">
        <f>Q46/'Population '!Q43*100000</f>
        <v>51.126467779088706</v>
      </c>
      <c r="AN46" s="108">
        <f>R46/'Population '!R43*100000</f>
        <v>61.078348778433025</v>
      </c>
      <c r="AO46" s="108">
        <f>S46/'Population '!S43*100000</f>
        <v>79.124743577219888</v>
      </c>
      <c r="AP46" s="108">
        <f>T46/'Population '!T43*100000</f>
        <v>100.75880084587634</v>
      </c>
      <c r="AQ46" s="108">
        <f>U46/'Population '!U43*100000</f>
        <v>69.002841293465025</v>
      </c>
      <c r="AR46" s="108">
        <f>SUMPRODUCT(Z46:AQ46,'Population '!$D$57:$U$57)</f>
        <v>11.43906547423348</v>
      </c>
    </row>
    <row r="47" spans="2:44" ht="15" customHeight="1">
      <c r="B47" s="96">
        <v>2013</v>
      </c>
      <c r="C47" s="20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X47" s="96">
        <v>2013</v>
      </c>
      <c r="Y47" s="20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  <c r="AP47" s="108"/>
      <c r="AQ47" s="108"/>
      <c r="AR47" s="108"/>
    </row>
    <row r="48" spans="2:44" ht="15" customHeight="1">
      <c r="B48" s="96"/>
      <c r="C48" s="96" t="s">
        <v>23</v>
      </c>
      <c r="D48" s="99">
        <v>3</v>
      </c>
      <c r="E48" s="99">
        <v>2</v>
      </c>
      <c r="F48" s="99">
        <v>1</v>
      </c>
      <c r="G48" s="99">
        <v>2</v>
      </c>
      <c r="H48" s="99">
        <v>5</v>
      </c>
      <c r="I48" s="99">
        <v>6</v>
      </c>
      <c r="J48" s="99">
        <v>6</v>
      </c>
      <c r="K48" s="99">
        <v>17</v>
      </c>
      <c r="L48" s="99">
        <v>21</v>
      </c>
      <c r="M48" s="99">
        <v>39</v>
      </c>
      <c r="N48" s="99">
        <v>64</v>
      </c>
      <c r="O48" s="99">
        <v>65</v>
      </c>
      <c r="P48" s="99">
        <v>84</v>
      </c>
      <c r="Q48" s="99">
        <v>105</v>
      </c>
      <c r="R48" s="99">
        <v>96</v>
      </c>
      <c r="S48" s="99">
        <v>101</v>
      </c>
      <c r="T48" s="99">
        <v>88</v>
      </c>
      <c r="U48" s="99">
        <v>84</v>
      </c>
      <c r="V48" s="99">
        <v>789</v>
      </c>
      <c r="X48" s="96"/>
      <c r="Y48" s="96" t="s">
        <v>23</v>
      </c>
      <c r="Z48" s="108">
        <f>D48/'Population '!D45*100000</f>
        <v>0.96116878123798544</v>
      </c>
      <c r="AA48" s="108">
        <f>E48/'Population '!E45*100000</f>
        <v>0.66631130063965882</v>
      </c>
      <c r="AB48" s="108">
        <f>F48/'Population '!F45*100000</f>
        <v>0.33694992924051487</v>
      </c>
      <c r="AC48" s="108">
        <f>G48/'Population '!G45*100000</f>
        <v>0.63967248768630458</v>
      </c>
      <c r="AD48" s="108">
        <f>H48/'Population '!H45*100000</f>
        <v>1.5828294659533382</v>
      </c>
      <c r="AE48" s="108">
        <f>I48/'Population '!I45*100000</f>
        <v>2.1503064186646594</v>
      </c>
      <c r="AF48" s="108">
        <f>J48/'Population '!J45*100000</f>
        <v>2.2073430946950188</v>
      </c>
      <c r="AG48" s="108">
        <f>K48/'Population '!K45*100000</f>
        <v>6.1471704935816316</v>
      </c>
      <c r="AH48" s="108">
        <f>L48/'Population '!L45*100000</f>
        <v>6.633603942256058</v>
      </c>
      <c r="AI48" s="108">
        <f>M48/'Population '!M45*100000</f>
        <v>12.49519415609381</v>
      </c>
      <c r="AJ48" s="108">
        <f>N48/'Population '!N45*100000</f>
        <v>20.427705075007982</v>
      </c>
      <c r="AK48" s="108">
        <f>O48/'Population '!O45*100000</f>
        <v>23.897937424170006</v>
      </c>
      <c r="AL48" s="108">
        <f>P48/'Population '!P45*100000</f>
        <v>34.798458925390449</v>
      </c>
      <c r="AM48" s="108">
        <f>Q48/'Population '!Q45*100000</f>
        <v>51.122255221773216</v>
      </c>
      <c r="AN48" s="108">
        <f>R48/'Population '!R45*100000</f>
        <v>62.131900847841564</v>
      </c>
      <c r="AO48" s="108">
        <f>S48/'Population '!S45*100000</f>
        <v>92.220598977355735</v>
      </c>
      <c r="AP48" s="108">
        <f>T48/'Population '!T45*100000</f>
        <v>107.09504685408301</v>
      </c>
      <c r="AQ48" s="108">
        <f>U48/'Population '!U45*100000</f>
        <v>112.44979919678714</v>
      </c>
      <c r="AR48" s="108">
        <f>SUMPRODUCT(Z48:AQ48,'Population '!$D$57:$U$57)</f>
        <v>11.777626004666478</v>
      </c>
    </row>
    <row r="49" spans="2:44" ht="15" customHeight="1">
      <c r="B49" s="20"/>
      <c r="C49" s="96" t="s">
        <v>24</v>
      </c>
      <c r="D49" s="99">
        <v>1</v>
      </c>
      <c r="E49" s="99">
        <v>0</v>
      </c>
      <c r="F49" s="99">
        <v>1</v>
      </c>
      <c r="G49" s="99">
        <v>0</v>
      </c>
      <c r="H49" s="99">
        <v>0</v>
      </c>
      <c r="I49" s="99">
        <v>0</v>
      </c>
      <c r="J49" s="99">
        <v>1</v>
      </c>
      <c r="K49" s="99">
        <v>1</v>
      </c>
      <c r="L49" s="99">
        <v>2</v>
      </c>
      <c r="M49" s="99">
        <v>3</v>
      </c>
      <c r="N49" s="99">
        <v>7</v>
      </c>
      <c r="O49" s="99">
        <v>9</v>
      </c>
      <c r="P49" s="99">
        <v>4</v>
      </c>
      <c r="Q49" s="99">
        <v>4</v>
      </c>
      <c r="R49" s="99">
        <v>6</v>
      </c>
      <c r="S49" s="99">
        <v>6</v>
      </c>
      <c r="T49" s="99">
        <v>3</v>
      </c>
      <c r="U49" s="99">
        <v>2</v>
      </c>
      <c r="V49" s="99">
        <v>50</v>
      </c>
      <c r="X49" s="20"/>
      <c r="Y49" s="96" t="s">
        <v>24</v>
      </c>
      <c r="Z49" s="108">
        <f>D49/'Population '!D46*100000</f>
        <v>1.1876484560570071</v>
      </c>
      <c r="AA49" s="108">
        <f>E49/'Population '!E46*100000</f>
        <v>0</v>
      </c>
      <c r="AB49" s="108">
        <f>F49/'Population '!F46*100000</f>
        <v>1.3935340022296545</v>
      </c>
      <c r="AC49" s="108">
        <f>G49/'Population '!G46*100000</f>
        <v>0</v>
      </c>
      <c r="AD49" s="108">
        <f>H49/'Population '!H46*100000</f>
        <v>0</v>
      </c>
      <c r="AE49" s="108">
        <f>I49/'Population '!I46*100000</f>
        <v>0</v>
      </c>
      <c r="AF49" s="108">
        <f>J49/'Population '!J46*100000</f>
        <v>2.5119316754584275</v>
      </c>
      <c r="AG49" s="108">
        <f>K49/'Population '!K46*100000</f>
        <v>2.4838549428713361</v>
      </c>
      <c r="AH49" s="108">
        <f>L49/'Population '!L46*100000</f>
        <v>4.6620046620046622</v>
      </c>
      <c r="AI49" s="108">
        <f>M49/'Population '!M46*100000</f>
        <v>7.5853350189633373</v>
      </c>
      <c r="AJ49" s="108">
        <f>N49/'Population '!N46*100000</f>
        <v>18.661690215942414</v>
      </c>
      <c r="AK49" s="108">
        <f>O49/'Population '!O46*100000</f>
        <v>31.391698639693058</v>
      </c>
      <c r="AL49" s="108">
        <f>P49/'Population '!P46*100000</f>
        <v>18.458698661744346</v>
      </c>
      <c r="AM49" s="108">
        <f>Q49/'Population '!Q46*100000</f>
        <v>26.684456304202801</v>
      </c>
      <c r="AN49" s="108">
        <f>R49/'Population '!R46*100000</f>
        <v>58.708414872798436</v>
      </c>
      <c r="AO49" s="108">
        <f>S49/'Population '!S46*100000</f>
        <v>97.560975609756099</v>
      </c>
      <c r="AP49" s="108">
        <f>T49/'Population '!T46*100000</f>
        <v>89.285714285714278</v>
      </c>
      <c r="AQ49" s="108">
        <f>U49/'Population '!U46*100000</f>
        <v>115.60693641618498</v>
      </c>
      <c r="AR49" s="108">
        <f>SUMPRODUCT(Z49:AQ49,'Population '!$D$57:$U$57)</f>
        <v>9.5898125080331162</v>
      </c>
    </row>
    <row r="50" spans="2:44" ht="15" customHeight="1">
      <c r="B50" s="96"/>
      <c r="C50" s="96" t="s">
        <v>25</v>
      </c>
      <c r="D50" s="20">
        <v>2</v>
      </c>
      <c r="E50" s="20">
        <v>2</v>
      </c>
      <c r="F50" s="20">
        <v>0</v>
      </c>
      <c r="G50" s="20">
        <v>2</v>
      </c>
      <c r="H50" s="20">
        <v>5</v>
      </c>
      <c r="I50" s="20">
        <v>6</v>
      </c>
      <c r="J50" s="20">
        <v>5</v>
      </c>
      <c r="K50" s="20">
        <v>16</v>
      </c>
      <c r="L50" s="20">
        <v>19</v>
      </c>
      <c r="M50" s="20">
        <v>36</v>
      </c>
      <c r="N50" s="20">
        <v>57</v>
      </c>
      <c r="O50" s="20">
        <v>56</v>
      </c>
      <c r="P50" s="20">
        <v>80</v>
      </c>
      <c r="Q50" s="20">
        <v>101</v>
      </c>
      <c r="R50" s="20">
        <v>90</v>
      </c>
      <c r="S50" s="20">
        <v>95</v>
      </c>
      <c r="T50" s="20">
        <v>85</v>
      </c>
      <c r="U50" s="20">
        <v>82</v>
      </c>
      <c r="V50" s="20">
        <v>739</v>
      </c>
      <c r="X50" s="96"/>
      <c r="Y50" s="96" t="s">
        <v>25</v>
      </c>
      <c r="Z50" s="108">
        <f>D50/'Population '!D47*100000</f>
        <v>0.87750087750087757</v>
      </c>
      <c r="AA50" s="108">
        <f>E50/'Population '!E47*100000</f>
        <v>0.89702188733405097</v>
      </c>
      <c r="AB50" s="108">
        <f>F50/'Population '!F47*100000</f>
        <v>0</v>
      </c>
      <c r="AC50" s="108">
        <f>G50/'Population '!G47*100000</f>
        <v>0.82027725371175464</v>
      </c>
      <c r="AD50" s="108">
        <f>H50/'Population '!H47*100000</f>
        <v>1.9457524224617662</v>
      </c>
      <c r="AE50" s="108">
        <f>I50/'Population '!I47*100000</f>
        <v>2.5614754098360657</v>
      </c>
      <c r="AF50" s="108">
        <f>J50/'Population '!J47*100000</f>
        <v>2.1550795224343777</v>
      </c>
      <c r="AG50" s="108">
        <f>K50/'Population '!K47*100000</f>
        <v>6.7713403021710619</v>
      </c>
      <c r="AH50" s="108">
        <f>L50/'Population '!L47*100000</f>
        <v>6.9426681770014982</v>
      </c>
      <c r="AI50" s="108">
        <f>M50/'Population '!M47*100000</f>
        <v>13.207616392119455</v>
      </c>
      <c r="AJ50" s="108">
        <f>N50/'Population '!N47*100000</f>
        <v>20.667899488741433</v>
      </c>
      <c r="AK50" s="108">
        <f>O50/'Population '!O47*100000</f>
        <v>23.014959723820482</v>
      </c>
      <c r="AL50" s="108">
        <f>P50/'Population '!P47*100000</f>
        <v>36.409976333515381</v>
      </c>
      <c r="AM50" s="108">
        <f>Q50/'Population '!Q47*100000</f>
        <v>53.04621848739496</v>
      </c>
      <c r="AN50" s="108">
        <f>R50/'Population '!R47*100000</f>
        <v>62.374384919259825</v>
      </c>
      <c r="AO50" s="108">
        <f>S50/'Population '!S47*100000</f>
        <v>91.902873174035022</v>
      </c>
      <c r="AP50" s="108">
        <f>T50/'Population '!T47*100000</f>
        <v>107.85433320644587</v>
      </c>
      <c r="AQ50" s="108">
        <f>U50/'Population '!U47*100000</f>
        <v>112.37494860901741</v>
      </c>
      <c r="AR50" s="108">
        <f>SUMPRODUCT(Z50:AQ50,'Population '!$D$57:$U$57)</f>
        <v>12.03956050392598</v>
      </c>
    </row>
    <row r="51" spans="2:44" ht="15" customHeight="1">
      <c r="B51" s="96">
        <v>2014</v>
      </c>
      <c r="C51" s="20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X51" s="96">
        <v>2014</v>
      </c>
      <c r="Y51" s="20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08"/>
      <c r="AN51" s="108"/>
      <c r="AO51" s="108"/>
      <c r="AP51" s="108"/>
      <c r="AQ51" s="108"/>
      <c r="AR51" s="108"/>
    </row>
    <row r="52" spans="2:44" ht="15" customHeight="1">
      <c r="B52" s="20"/>
      <c r="C52" s="96" t="s">
        <v>23</v>
      </c>
      <c r="D52" s="20">
        <v>9</v>
      </c>
      <c r="E52" s="20">
        <v>2</v>
      </c>
      <c r="F52" s="20">
        <v>2</v>
      </c>
      <c r="G52" s="20">
        <v>4</v>
      </c>
      <c r="H52" s="20">
        <v>5</v>
      </c>
      <c r="I52" s="20">
        <v>7</v>
      </c>
      <c r="J52" s="20">
        <v>11</v>
      </c>
      <c r="K52" s="20">
        <v>14</v>
      </c>
      <c r="L52" s="20">
        <v>28</v>
      </c>
      <c r="M52" s="20">
        <v>30</v>
      </c>
      <c r="N52" s="20">
        <v>57</v>
      </c>
      <c r="O52" s="20">
        <v>72</v>
      </c>
      <c r="P52" s="20">
        <v>79</v>
      </c>
      <c r="Q52" s="20">
        <v>102</v>
      </c>
      <c r="R52" s="20">
        <v>92</v>
      </c>
      <c r="S52" s="20">
        <v>97</v>
      </c>
      <c r="T52" s="20">
        <v>74</v>
      </c>
      <c r="U52" s="20">
        <v>70</v>
      </c>
      <c r="V52" s="20">
        <v>755</v>
      </c>
      <c r="X52" s="20"/>
      <c r="Y52" s="96" t="s">
        <v>23</v>
      </c>
      <c r="Z52" s="108">
        <f>D52/'Population '!D49*100000</f>
        <v>2.9163021289005542</v>
      </c>
      <c r="AA52" s="108">
        <f>E52/'Population '!E49*100000</f>
        <v>0.65199674001629992</v>
      </c>
      <c r="AB52" s="108">
        <f>F52/'Population '!F49*100000</f>
        <v>0.67658998646820023</v>
      </c>
      <c r="AC52" s="108">
        <f>G52/'Population '!G49*100000</f>
        <v>1.2739259212076817</v>
      </c>
      <c r="AD52" s="108">
        <f>H52/'Population '!H49*100000</f>
        <v>1.5313466662583075</v>
      </c>
      <c r="AE52" s="108">
        <f>I52/'Population '!I49*100000</f>
        <v>2.3921809855785661</v>
      </c>
      <c r="AF52" s="108">
        <f>J52/'Population '!J49*100000</f>
        <v>3.9542742109425548</v>
      </c>
      <c r="AG52" s="108">
        <f>K52/'Population '!K49*100000</f>
        <v>5.1242633871380994</v>
      </c>
      <c r="AH52" s="108">
        <f>L52/'Population '!L49*100000</f>
        <v>8.9336991895858588</v>
      </c>
      <c r="AI52" s="108">
        <f>M52/'Population '!M49*100000</f>
        <v>9.6289639234818338</v>
      </c>
      <c r="AJ52" s="108">
        <f>N52/'Population '!N49*100000</f>
        <v>17.959543764572437</v>
      </c>
      <c r="AK52" s="108">
        <f>O52/'Population '!O49*100000</f>
        <v>25.761207914415543</v>
      </c>
      <c r="AL52" s="108">
        <f>P52/'Population '!P49*100000</f>
        <v>32.201524477234742</v>
      </c>
      <c r="AM52" s="108">
        <f>Q52/'Population '!Q49*100000</f>
        <v>47.108812118972843</v>
      </c>
      <c r="AN52" s="108">
        <f>R52/'Population '!R49*100000</f>
        <v>57.56476035539982</v>
      </c>
      <c r="AO52" s="108">
        <f>S52/'Population '!S49*100000</f>
        <v>85.169900781455794</v>
      </c>
      <c r="AP52" s="108">
        <f>T52/'Population '!T49*100000</f>
        <v>89.415176413726442</v>
      </c>
      <c r="AQ52" s="108">
        <f>U52/'Population '!U49*100000</f>
        <v>90.322580645161281</v>
      </c>
      <c r="AR52" s="64">
        <f>SUMPRODUCT(Z52:AQ52,'Population '!$D$57:$U$57)</f>
        <v>11.313243657470696</v>
      </c>
    </row>
    <row r="53" spans="2:44" ht="15" customHeight="1">
      <c r="B53" s="20"/>
      <c r="C53" s="96" t="s">
        <v>24</v>
      </c>
      <c r="D53" s="20">
        <v>2</v>
      </c>
      <c r="E53" s="20">
        <v>0</v>
      </c>
      <c r="F53" s="20">
        <v>1</v>
      </c>
      <c r="G53" s="20">
        <v>2</v>
      </c>
      <c r="H53" s="20">
        <v>0</v>
      </c>
      <c r="I53" s="20">
        <v>1</v>
      </c>
      <c r="J53" s="20">
        <v>1</v>
      </c>
      <c r="K53" s="20">
        <v>4</v>
      </c>
      <c r="L53" s="20">
        <v>4</v>
      </c>
      <c r="M53" s="20">
        <v>8</v>
      </c>
      <c r="N53" s="20">
        <v>5</v>
      </c>
      <c r="O53" s="20">
        <v>6</v>
      </c>
      <c r="P53" s="20">
        <v>9</v>
      </c>
      <c r="Q53" s="20">
        <v>7</v>
      </c>
      <c r="R53" s="20">
        <v>10</v>
      </c>
      <c r="S53" s="20">
        <v>3</v>
      </c>
      <c r="T53" s="20">
        <v>7</v>
      </c>
      <c r="U53" s="20">
        <v>0</v>
      </c>
      <c r="V53" s="20">
        <v>70</v>
      </c>
      <c r="X53" s="20"/>
      <c r="Y53" s="96" t="s">
        <v>24</v>
      </c>
      <c r="Z53" s="108">
        <f>D53/'Population '!D50*100000</f>
        <v>2.4024024024024024</v>
      </c>
      <c r="AA53" s="108">
        <f>E53/'Population '!E50*100000</f>
        <v>0</v>
      </c>
      <c r="AB53" s="108">
        <f>F53/'Population '!F50*100000</f>
        <v>1.3966480446927374</v>
      </c>
      <c r="AC53" s="108">
        <f>G53/'Population '!G50*100000</f>
        <v>2.8789405498776452</v>
      </c>
      <c r="AD53" s="108">
        <f>H53/'Population '!H50*100000</f>
        <v>0</v>
      </c>
      <c r="AE53" s="108">
        <f>I53/'Population '!I50*100000</f>
        <v>2.1445421402530558</v>
      </c>
      <c r="AF53" s="108">
        <f>J53/'Population '!J50*100000</f>
        <v>2.5131942699170646</v>
      </c>
      <c r="AG53" s="108">
        <f>K53/'Population '!K50*100000</f>
        <v>10.106114199090449</v>
      </c>
      <c r="AH53" s="108">
        <f>L53/'Population '!L50*100000</f>
        <v>9.3742676353409902</v>
      </c>
      <c r="AI53" s="108">
        <f>M53/'Population '!M50*100000</f>
        <v>20.125786163522015</v>
      </c>
      <c r="AJ53" s="108">
        <f>N53/'Population '!N50*100000</f>
        <v>13.10272536687631</v>
      </c>
      <c r="AK53" s="108">
        <f>O53/'Population '!O50*100000</f>
        <v>19.926934573231485</v>
      </c>
      <c r="AL53" s="108">
        <f>P53/'Population '!P50*100000</f>
        <v>39.805395842547547</v>
      </c>
      <c r="AM53" s="108">
        <f>Q53/'Population '!Q50*100000</f>
        <v>43.777360850531579</v>
      </c>
      <c r="AN53" s="108">
        <f>R53/'Population '!R50*100000</f>
        <v>94.517958412098295</v>
      </c>
      <c r="AO53" s="108">
        <f>S53/'Population '!S50*100000</f>
        <v>45.801526717557252</v>
      </c>
      <c r="AP53" s="108">
        <f>T53/'Population '!T50*100000</f>
        <v>197.74011299435028</v>
      </c>
      <c r="AQ53" s="108">
        <f>U53/'Population '!U50*100000</f>
        <v>0</v>
      </c>
      <c r="AR53" s="64">
        <f>SUMPRODUCT(Z53:AQ53,'Population '!$D$57:$U$57)</f>
        <v>12.46104224389375</v>
      </c>
    </row>
    <row r="54" spans="2:44" ht="15" customHeight="1">
      <c r="B54" s="20"/>
      <c r="C54" s="96" t="s">
        <v>25</v>
      </c>
      <c r="D54" s="20">
        <v>7</v>
      </c>
      <c r="E54" s="20">
        <v>2</v>
      </c>
      <c r="F54" s="20">
        <v>1</v>
      </c>
      <c r="G54" s="20">
        <v>2</v>
      </c>
      <c r="H54" s="20">
        <v>5</v>
      </c>
      <c r="I54" s="20">
        <v>6</v>
      </c>
      <c r="J54" s="20">
        <v>10</v>
      </c>
      <c r="K54" s="20">
        <v>10</v>
      </c>
      <c r="L54" s="20">
        <v>24</v>
      </c>
      <c r="M54" s="20">
        <v>22</v>
      </c>
      <c r="N54" s="20">
        <v>52</v>
      </c>
      <c r="O54" s="20">
        <v>66</v>
      </c>
      <c r="P54" s="20">
        <v>70</v>
      </c>
      <c r="Q54" s="20">
        <v>95</v>
      </c>
      <c r="R54" s="20">
        <v>82</v>
      </c>
      <c r="S54" s="20">
        <v>94</v>
      </c>
      <c r="T54" s="20">
        <v>67</v>
      </c>
      <c r="U54" s="20">
        <v>70</v>
      </c>
      <c r="V54" s="20">
        <v>685</v>
      </c>
      <c r="X54" s="20"/>
      <c r="Y54" s="96" t="s">
        <v>25</v>
      </c>
      <c r="Z54" s="108">
        <f>D54/'Population '!D51*100000</f>
        <v>3.1061412850550227</v>
      </c>
      <c r="AA54" s="108">
        <f>E54/'Population '!E51*100000</f>
        <v>0.88012673825030807</v>
      </c>
      <c r="AB54" s="108">
        <f>F54/'Population '!F51*100000</f>
        <v>0.44642857142857145</v>
      </c>
      <c r="AC54" s="108">
        <f>G54/'Population '!G51*100000</f>
        <v>0.81792900376247335</v>
      </c>
      <c r="AD54" s="108">
        <f>H54/'Population '!H51*100000</f>
        <v>1.8767359807822235</v>
      </c>
      <c r="AE54" s="108">
        <f>I54/'Population '!I51*100000</f>
        <v>2.4391235416073824</v>
      </c>
      <c r="AF54" s="108">
        <f>J54/'Population '!J51*100000</f>
        <v>4.1948068291455183</v>
      </c>
      <c r="AG54" s="108">
        <f>K54/'Population '!K51*100000</f>
        <v>4.2802722253135297</v>
      </c>
      <c r="AH54" s="108">
        <f>L54/'Population '!L51*100000</f>
        <v>8.8642659279778382</v>
      </c>
      <c r="AI54" s="108">
        <f>M54/'Population '!M51*100000</f>
        <v>8.0938891137191433</v>
      </c>
      <c r="AJ54" s="108">
        <f>N54/'Population '!N51*100000</f>
        <v>18.623307785975218</v>
      </c>
      <c r="AK54" s="108">
        <f>O54/'Population '!O51*100000</f>
        <v>26.465634774240115</v>
      </c>
      <c r="AL54" s="108">
        <f>P54/'Population '!P51*100000</f>
        <v>31.429597701149426</v>
      </c>
      <c r="AM54" s="108">
        <f>Q54/'Population '!Q51*100000</f>
        <v>47.374457687129109</v>
      </c>
      <c r="AN54" s="108">
        <f>R54/'Population '!R51*100000</f>
        <v>54.945054945054942</v>
      </c>
      <c r="AO54" s="108">
        <f>S54/'Population '!S51*100000</f>
        <v>87.57220048444195</v>
      </c>
      <c r="AP54" s="108">
        <f>T54/'Population '!T51*100000</f>
        <v>84.574602373138092</v>
      </c>
      <c r="AQ54" s="108">
        <f>U54/'Population '!U51*100000</f>
        <v>92.617094469436353</v>
      </c>
      <c r="AR54" s="64">
        <f>SUMPRODUCT(Z54:AQ54,'Population '!$D$57:$U$57)</f>
        <v>11.180279548211807</v>
      </c>
    </row>
    <row r="55" spans="2:44" ht="15" customHeight="1">
      <c r="X55" s="110" t="s">
        <v>30</v>
      </c>
    </row>
    <row r="57" spans="2:44" ht="15" customHeight="1">
      <c r="B57" s="100"/>
    </row>
    <row r="58" spans="2:44" ht="15" customHeight="1">
      <c r="B58" s="100"/>
    </row>
    <row r="59" spans="2:44" ht="15" customHeight="1">
      <c r="B59" s="100"/>
    </row>
  </sheetData>
  <mergeCells count="7">
    <mergeCell ref="D41:V41"/>
    <mergeCell ref="Z41:AR41"/>
    <mergeCell ref="A2:V3"/>
    <mergeCell ref="D7:V7"/>
    <mergeCell ref="Z7:AR7"/>
    <mergeCell ref="D24:V24"/>
    <mergeCell ref="Z24:AR24"/>
  </mergeCells>
  <pageMargins left="0.7" right="0.7" top="0.75" bottom="0.75" header="0.3" footer="0.3"/>
  <pageSetup paperSize="9" scale="56" fitToWidth="0" orientation="landscape" r:id="rId1"/>
  <colBreaks count="1" manualBreakCount="1">
    <brk id="22" max="53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56"/>
  <sheetViews>
    <sheetView zoomScaleNormal="100" zoomScaleSheetLayoutView="100" workbookViewId="0">
      <pane ySplit="3" topLeftCell="A4" activePane="bottomLeft" state="frozen"/>
      <selection pane="bottomLeft" activeCell="P1" sqref="P1"/>
    </sheetView>
  </sheetViews>
  <sheetFormatPr defaultRowHeight="15" customHeight="1"/>
  <cols>
    <col min="1" max="1" width="5.6640625" style="1" customWidth="1"/>
    <col min="2" max="2" width="9.33203125" style="1"/>
    <col min="3" max="3" width="14.33203125" style="1" customWidth="1"/>
    <col min="4" max="22" width="9.33203125" style="1"/>
    <col min="23" max="23" width="5.6640625" style="1" customWidth="1"/>
    <col min="24" max="24" width="9.33203125" style="1"/>
    <col min="25" max="25" width="14.33203125" style="1" customWidth="1"/>
    <col min="26" max="16384" width="9.33203125" style="1"/>
  </cols>
  <sheetData>
    <row r="1" spans="1:44" ht="35.25" customHeight="1">
      <c r="A1" s="117" t="s">
        <v>69</v>
      </c>
    </row>
    <row r="2" spans="1:44" ht="15" customHeight="1">
      <c r="A2" s="1" t="s">
        <v>81</v>
      </c>
    </row>
    <row r="3" spans="1:44" ht="15" customHeight="1">
      <c r="A3" s="1" t="s">
        <v>71</v>
      </c>
    </row>
    <row r="5" spans="1:44" ht="20.100000000000001" customHeight="1">
      <c r="B5" s="2" t="s">
        <v>76</v>
      </c>
      <c r="X5" s="2" t="s">
        <v>73</v>
      </c>
    </row>
    <row r="6" spans="1:44" ht="15" customHeight="1">
      <c r="B6" s="76"/>
      <c r="C6" s="76"/>
      <c r="D6" s="123" t="s">
        <v>80</v>
      </c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X6" s="76"/>
      <c r="Y6" s="76"/>
      <c r="Z6" s="141" t="s">
        <v>0</v>
      </c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</row>
    <row r="7" spans="1:44" ht="15" customHeight="1">
      <c r="B7" s="77" t="s">
        <v>1</v>
      </c>
      <c r="C7" s="77" t="s">
        <v>2</v>
      </c>
      <c r="D7" s="78" t="s">
        <v>3</v>
      </c>
      <c r="E7" s="78" t="s">
        <v>4</v>
      </c>
      <c r="F7" s="78" t="s">
        <v>5</v>
      </c>
      <c r="G7" s="78" t="s">
        <v>6</v>
      </c>
      <c r="H7" s="78" t="s">
        <v>7</v>
      </c>
      <c r="I7" s="78" t="s">
        <v>8</v>
      </c>
      <c r="J7" s="78" t="s">
        <v>9</v>
      </c>
      <c r="K7" s="78" t="s">
        <v>10</v>
      </c>
      <c r="L7" s="78" t="s">
        <v>11</v>
      </c>
      <c r="M7" s="78" t="s">
        <v>12</v>
      </c>
      <c r="N7" s="78" t="s">
        <v>13</v>
      </c>
      <c r="O7" s="78" t="s">
        <v>14</v>
      </c>
      <c r="P7" s="78" t="s">
        <v>15</v>
      </c>
      <c r="Q7" s="78" t="s">
        <v>16</v>
      </c>
      <c r="R7" s="78" t="s">
        <v>17</v>
      </c>
      <c r="S7" s="78" t="s">
        <v>18</v>
      </c>
      <c r="T7" s="78" t="s">
        <v>19</v>
      </c>
      <c r="U7" s="78" t="s">
        <v>20</v>
      </c>
      <c r="V7" s="78" t="s">
        <v>21</v>
      </c>
      <c r="X7" s="77" t="s">
        <v>1</v>
      </c>
      <c r="Y7" s="77" t="s">
        <v>2</v>
      </c>
      <c r="Z7" s="78" t="s">
        <v>3</v>
      </c>
      <c r="AA7" s="78" t="s">
        <v>4</v>
      </c>
      <c r="AB7" s="78" t="s">
        <v>5</v>
      </c>
      <c r="AC7" s="78" t="s">
        <v>6</v>
      </c>
      <c r="AD7" s="78" t="s">
        <v>7</v>
      </c>
      <c r="AE7" s="78" t="s">
        <v>8</v>
      </c>
      <c r="AF7" s="78" t="s">
        <v>9</v>
      </c>
      <c r="AG7" s="78" t="s">
        <v>10</v>
      </c>
      <c r="AH7" s="78" t="s">
        <v>11</v>
      </c>
      <c r="AI7" s="78" t="s">
        <v>12</v>
      </c>
      <c r="AJ7" s="78" t="s">
        <v>13</v>
      </c>
      <c r="AK7" s="78" t="s">
        <v>14</v>
      </c>
      <c r="AL7" s="78" t="s">
        <v>15</v>
      </c>
      <c r="AM7" s="78" t="s">
        <v>16</v>
      </c>
      <c r="AN7" s="78" t="s">
        <v>17</v>
      </c>
      <c r="AO7" s="78" t="s">
        <v>18</v>
      </c>
      <c r="AP7" s="78" t="s">
        <v>19</v>
      </c>
      <c r="AQ7" s="78" t="s">
        <v>20</v>
      </c>
      <c r="AR7" s="78" t="s">
        <v>22</v>
      </c>
    </row>
    <row r="8" spans="1:44" ht="15" customHeight="1">
      <c r="B8" s="79">
        <v>2012</v>
      </c>
      <c r="C8" s="7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X8" s="79">
        <v>2012</v>
      </c>
      <c r="Y8" s="7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</row>
    <row r="9" spans="1:44" ht="15" customHeight="1">
      <c r="B9" s="79"/>
      <c r="C9" s="79" t="s">
        <v>23</v>
      </c>
      <c r="D9" s="80">
        <v>1</v>
      </c>
      <c r="E9" s="80">
        <v>0</v>
      </c>
      <c r="F9" s="80">
        <v>0</v>
      </c>
      <c r="G9" s="80">
        <v>2</v>
      </c>
      <c r="H9" s="80">
        <v>0</v>
      </c>
      <c r="I9" s="80">
        <v>1</v>
      </c>
      <c r="J9" s="80">
        <v>2</v>
      </c>
      <c r="K9" s="80">
        <v>0</v>
      </c>
      <c r="L9" s="80">
        <v>2</v>
      </c>
      <c r="M9" s="80">
        <v>4</v>
      </c>
      <c r="N9" s="80">
        <v>6</v>
      </c>
      <c r="O9" s="80">
        <v>7</v>
      </c>
      <c r="P9" s="80">
        <v>10</v>
      </c>
      <c r="Q9" s="80">
        <v>18</v>
      </c>
      <c r="R9" s="80">
        <v>36</v>
      </c>
      <c r="S9" s="80">
        <v>33</v>
      </c>
      <c r="T9" s="80">
        <v>26</v>
      </c>
      <c r="U9" s="80">
        <v>31</v>
      </c>
      <c r="V9" s="80">
        <v>179</v>
      </c>
      <c r="X9" s="79"/>
      <c r="Y9" s="79" t="s">
        <v>23</v>
      </c>
      <c r="Z9" s="102">
        <f>D9/'Population '!D7*100000</f>
        <v>0.61663686255164329</v>
      </c>
      <c r="AA9" s="102">
        <f>E9/'Population '!E7*100000</f>
        <v>0</v>
      </c>
      <c r="AB9" s="102">
        <f>F9/'Population '!F7*100000</f>
        <v>0</v>
      </c>
      <c r="AC9" s="102">
        <f>G9/'Population '!G7*100000</f>
        <v>1.2512512512512513</v>
      </c>
      <c r="AD9" s="102">
        <f>H9/'Population '!H7*100000</f>
        <v>0</v>
      </c>
      <c r="AE9" s="102">
        <f>I9/'Population '!I7*100000</f>
        <v>0.74426912771658227</v>
      </c>
      <c r="AF9" s="102">
        <f>J9/'Population '!J7*100000</f>
        <v>1.5589679632083562</v>
      </c>
      <c r="AG9" s="102">
        <f>K9/'Population '!K7*100000</f>
        <v>0</v>
      </c>
      <c r="AH9" s="102">
        <f>L9/'Population '!L7*100000</f>
        <v>1.3252054068380599</v>
      </c>
      <c r="AI9" s="102">
        <f>M9/'Population '!M7*100000</f>
        <v>2.6284662899198317</v>
      </c>
      <c r="AJ9" s="102">
        <f>N9/'Population '!N7*100000</f>
        <v>4.0363269424823418</v>
      </c>
      <c r="AK9" s="102">
        <f>O9/'Population '!O7*100000</f>
        <v>5.4079110012360934</v>
      </c>
      <c r="AL9" s="102">
        <f>P9/'Population '!P7*100000</f>
        <v>8.513536523071684</v>
      </c>
      <c r="AM9" s="102">
        <f>Q9/'Population '!Q7*100000</f>
        <v>19.224607497596924</v>
      </c>
      <c r="AN9" s="102">
        <f>R9/'Population '!R7*100000</f>
        <v>49.751243781094523</v>
      </c>
      <c r="AO9" s="102">
        <f>S9/'Population '!S7*100000</f>
        <v>66.774585188182925</v>
      </c>
      <c r="AP9" s="102">
        <f>T9/'Population '!T7*100000</f>
        <v>72.383073496659236</v>
      </c>
      <c r="AQ9" s="102">
        <f>U9/'Population '!U7*100000</f>
        <v>121.09375</v>
      </c>
      <c r="AR9" s="102">
        <f>SUMPRODUCT(Z9:AQ9,'Population '!$D$57:$U$57)</f>
        <v>5.4731179314737561</v>
      </c>
    </row>
    <row r="10" spans="1:44" ht="15" customHeight="1">
      <c r="B10" s="79"/>
      <c r="C10" s="79" t="s">
        <v>24</v>
      </c>
      <c r="D10" s="80">
        <v>0</v>
      </c>
      <c r="E10" s="80">
        <v>0</v>
      </c>
      <c r="F10" s="80">
        <v>0</v>
      </c>
      <c r="G10" s="80">
        <v>1</v>
      </c>
      <c r="H10" s="80">
        <v>0</v>
      </c>
      <c r="I10" s="80">
        <v>1</v>
      </c>
      <c r="J10" s="80">
        <v>0</v>
      </c>
      <c r="K10" s="80">
        <v>0</v>
      </c>
      <c r="L10" s="80">
        <v>0</v>
      </c>
      <c r="M10" s="80">
        <v>1</v>
      </c>
      <c r="N10" s="80">
        <v>1</v>
      </c>
      <c r="O10" s="80">
        <v>1</v>
      </c>
      <c r="P10" s="80">
        <v>1</v>
      </c>
      <c r="Q10" s="80">
        <v>3</v>
      </c>
      <c r="R10" s="80">
        <v>5</v>
      </c>
      <c r="S10" s="80">
        <v>1</v>
      </c>
      <c r="T10" s="80">
        <v>1</v>
      </c>
      <c r="U10" s="80">
        <v>0</v>
      </c>
      <c r="V10" s="80">
        <v>16</v>
      </c>
      <c r="X10" s="79"/>
      <c r="Y10" s="79" t="s">
        <v>24</v>
      </c>
      <c r="Z10" s="102">
        <f>D10/'Population '!D8*100000</f>
        <v>0</v>
      </c>
      <c r="AA10" s="102">
        <f>E10/'Population '!E8*100000</f>
        <v>0</v>
      </c>
      <c r="AB10" s="102">
        <f>F10/'Population '!F8*100000</f>
        <v>0</v>
      </c>
      <c r="AC10" s="102">
        <f>G10/'Population '!G8*100000</f>
        <v>2.9265437518290898</v>
      </c>
      <c r="AD10" s="102">
        <f>H10/'Population '!H8*100000</f>
        <v>0</v>
      </c>
      <c r="AE10" s="102">
        <f>I10/'Population '!I8*100000</f>
        <v>4.8030739673390972</v>
      </c>
      <c r="AF10" s="102">
        <f>J10/'Population '!J8*100000</f>
        <v>0</v>
      </c>
      <c r="AG10" s="102">
        <f>K10/'Population '!K8*100000</f>
        <v>0</v>
      </c>
      <c r="AH10" s="102">
        <f>L10/'Population '!L8*100000</f>
        <v>0</v>
      </c>
      <c r="AI10" s="102">
        <f>M10/'Population '!M8*100000</f>
        <v>5.5035773252614195</v>
      </c>
      <c r="AJ10" s="102">
        <f>N10/'Population '!N8*100000</f>
        <v>6.1500615006150054</v>
      </c>
      <c r="AK10" s="102">
        <f>O10/'Population '!O8*100000</f>
        <v>8.0321285140562253</v>
      </c>
      <c r="AL10" s="102">
        <f>P10/'Population '!P8*100000</f>
        <v>10.537407797681771</v>
      </c>
      <c r="AM10" s="102">
        <f>Q10/'Population '!Q8*100000</f>
        <v>47.543581616481774</v>
      </c>
      <c r="AN10" s="102">
        <f>R10/'Population '!R8*100000</f>
        <v>107.75862068965517</v>
      </c>
      <c r="AO10" s="102">
        <f>S10/'Population '!S8*100000</f>
        <v>37.313432835820898</v>
      </c>
      <c r="AP10" s="102">
        <f>T10/'Population '!T8*100000</f>
        <v>74.626865671641795</v>
      </c>
      <c r="AQ10" s="102">
        <f>U10/'Population '!U8*100000</f>
        <v>0</v>
      </c>
      <c r="AR10" s="102">
        <f>SUMPRODUCT(Z10:AQ10,'Population '!$D$57:$U$57)</f>
        <v>7.0814354992629651</v>
      </c>
    </row>
    <row r="11" spans="1:44" ht="15" customHeight="1">
      <c r="B11" s="7"/>
      <c r="C11" s="79" t="s">
        <v>25</v>
      </c>
      <c r="D11" s="80">
        <v>1</v>
      </c>
      <c r="E11" s="80">
        <v>0</v>
      </c>
      <c r="F11" s="80">
        <v>0</v>
      </c>
      <c r="G11" s="80">
        <v>1</v>
      </c>
      <c r="H11" s="80">
        <v>0</v>
      </c>
      <c r="I11" s="80">
        <v>0</v>
      </c>
      <c r="J11" s="80">
        <v>2</v>
      </c>
      <c r="K11" s="80">
        <v>0</v>
      </c>
      <c r="L11" s="80">
        <v>2</v>
      </c>
      <c r="M11" s="80">
        <v>3</v>
      </c>
      <c r="N11" s="80">
        <v>5</v>
      </c>
      <c r="O11" s="80">
        <v>6</v>
      </c>
      <c r="P11" s="80">
        <v>9</v>
      </c>
      <c r="Q11" s="80">
        <v>15</v>
      </c>
      <c r="R11" s="80">
        <v>31</v>
      </c>
      <c r="S11" s="80">
        <v>32</v>
      </c>
      <c r="T11" s="80">
        <v>25</v>
      </c>
      <c r="U11" s="80">
        <v>31</v>
      </c>
      <c r="V11" s="80">
        <v>163</v>
      </c>
      <c r="X11" s="7"/>
      <c r="Y11" s="79" t="s">
        <v>25</v>
      </c>
      <c r="Z11" s="102">
        <f>D11/'Population '!D9*100000</f>
        <v>0.88206756637558448</v>
      </c>
      <c r="AA11" s="102">
        <f>E11/'Population '!E9*100000</f>
        <v>0</v>
      </c>
      <c r="AB11" s="102">
        <f>F11/'Population '!F9*100000</f>
        <v>0</v>
      </c>
      <c r="AC11" s="102">
        <f>G11/'Population '!G9*100000</f>
        <v>0.79434426880610054</v>
      </c>
      <c r="AD11" s="102">
        <f>H11/'Population '!H9*100000</f>
        <v>0</v>
      </c>
      <c r="AE11" s="102">
        <f>I11/'Population '!I9*100000</f>
        <v>0</v>
      </c>
      <c r="AF11" s="102">
        <f>J11/'Population '!J9*100000</f>
        <v>1.7385257301808068</v>
      </c>
      <c r="AG11" s="102">
        <f>K11/'Population '!K9*100000</f>
        <v>0</v>
      </c>
      <c r="AH11" s="102">
        <f>L11/'Population '!L9*100000</f>
        <v>1.5432098765432098</v>
      </c>
      <c r="AI11" s="102">
        <f>M11/'Population '!M9*100000</f>
        <v>2.2534364906482387</v>
      </c>
      <c r="AJ11" s="102">
        <f>N11/'Population '!N9*100000</f>
        <v>3.7893141341417205</v>
      </c>
      <c r="AK11" s="102">
        <f>O11/'Population '!O9*100000</f>
        <v>5.1475634866163347</v>
      </c>
      <c r="AL11" s="102">
        <f>P11/'Population '!P9*100000</f>
        <v>8.4135738992240814</v>
      </c>
      <c r="AM11" s="102">
        <f>Q11/'Population '!Q9*100000</f>
        <v>17.211703958691913</v>
      </c>
      <c r="AN11" s="102">
        <f>R11/'Population '!R9*100000</f>
        <v>45.341524060260348</v>
      </c>
      <c r="AO11" s="102">
        <f>S11/'Population '!S9*100000</f>
        <v>67.170445004198157</v>
      </c>
      <c r="AP11" s="102">
        <f>T11/'Population '!T9*100000</f>
        <v>70.50197405527355</v>
      </c>
      <c r="AQ11" s="102">
        <f>U11/'Population '!U9*100000</f>
        <v>117.33535200605601</v>
      </c>
      <c r="AR11" s="102">
        <f>SUMPRODUCT(Z11:AQ11,'Population '!$D$57:$U$57)</f>
        <v>5.1835623908879338</v>
      </c>
    </row>
    <row r="12" spans="1:44" ht="15" customHeight="1">
      <c r="B12" s="79">
        <v>2013</v>
      </c>
      <c r="C12" s="7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X12" s="79">
        <v>2013</v>
      </c>
      <c r="Y12" s="7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</row>
    <row r="13" spans="1:44" ht="15" customHeight="1">
      <c r="B13" s="79"/>
      <c r="C13" s="79" t="s">
        <v>23</v>
      </c>
      <c r="D13" s="73">
        <v>0</v>
      </c>
      <c r="E13" s="73">
        <v>0</v>
      </c>
      <c r="F13" s="73">
        <v>1</v>
      </c>
      <c r="G13" s="73">
        <v>0</v>
      </c>
      <c r="H13" s="73">
        <v>0</v>
      </c>
      <c r="I13" s="73">
        <v>0</v>
      </c>
      <c r="J13" s="73">
        <v>1</v>
      </c>
      <c r="K13" s="73">
        <v>1</v>
      </c>
      <c r="L13" s="73">
        <v>1</v>
      </c>
      <c r="M13" s="73">
        <v>5</v>
      </c>
      <c r="N13" s="73">
        <v>4</v>
      </c>
      <c r="O13" s="73">
        <v>7</v>
      </c>
      <c r="P13" s="73">
        <v>14</v>
      </c>
      <c r="Q13" s="73">
        <v>22</v>
      </c>
      <c r="R13" s="73">
        <v>27</v>
      </c>
      <c r="S13" s="73">
        <v>31</v>
      </c>
      <c r="T13" s="73">
        <v>31</v>
      </c>
      <c r="U13" s="73">
        <v>42</v>
      </c>
      <c r="V13" s="73">
        <v>187</v>
      </c>
      <c r="X13" s="79"/>
      <c r="Y13" s="79" t="s">
        <v>23</v>
      </c>
      <c r="Z13" s="102">
        <f>D13/'Population '!D11*100000</f>
        <v>0</v>
      </c>
      <c r="AA13" s="102">
        <f>E13/'Population '!E11*100000</f>
        <v>0</v>
      </c>
      <c r="AB13" s="102">
        <f>F13/'Population '!F11*100000</f>
        <v>0.65715975553657091</v>
      </c>
      <c r="AC13" s="102">
        <f>G13/'Population '!G11*100000</f>
        <v>0</v>
      </c>
      <c r="AD13" s="102">
        <f>H13/'Population '!H11*100000</f>
        <v>0</v>
      </c>
      <c r="AE13" s="102">
        <f>I13/'Population '!I11*100000</f>
        <v>0</v>
      </c>
      <c r="AF13" s="102">
        <f>J13/'Population '!J11*100000</f>
        <v>0.76934913063548238</v>
      </c>
      <c r="AG13" s="102">
        <f>K13/'Population '!K11*100000</f>
        <v>0.76016723679209419</v>
      </c>
      <c r="AH13" s="102">
        <f>L13/'Population '!L11*100000</f>
        <v>0.66613375965893951</v>
      </c>
      <c r="AI13" s="102">
        <f>M13/'Population '!M11*100000</f>
        <v>3.3288948069241009</v>
      </c>
      <c r="AJ13" s="102">
        <f>N13/'Population '!N11*100000</f>
        <v>2.6409613099168099</v>
      </c>
      <c r="AK13" s="102">
        <f>O13/'Population '!O11*100000</f>
        <v>5.2886068298579634</v>
      </c>
      <c r="AL13" s="102">
        <f>P13/'Population '!P11*100000</f>
        <v>11.85737274498179</v>
      </c>
      <c r="AM13" s="102">
        <f>Q13/'Population '!Q11*100000</f>
        <v>21.921084097249899</v>
      </c>
      <c r="AN13" s="102">
        <f>R13/'Population '!R11*100000</f>
        <v>36.344057073630367</v>
      </c>
      <c r="AO13" s="102">
        <f>S13/'Population '!S11*100000</f>
        <v>60.712886799843318</v>
      </c>
      <c r="AP13" s="102">
        <f>T13/'Population '!T11*100000</f>
        <v>85.848795347549157</v>
      </c>
      <c r="AQ13" s="102">
        <f>U13/'Population '!U11*100000</f>
        <v>156.13382899628252</v>
      </c>
      <c r="AR13" s="102">
        <f>SUMPRODUCT(Z13:AQ13,'Population '!$D$57:$U$57)</f>
        <v>5.3836173412453743</v>
      </c>
    </row>
    <row r="14" spans="1:44" ht="15" customHeight="1">
      <c r="B14" s="7"/>
      <c r="C14" s="79" t="s">
        <v>24</v>
      </c>
      <c r="D14" s="73">
        <v>0</v>
      </c>
      <c r="E14" s="73">
        <v>0</v>
      </c>
      <c r="F14" s="73">
        <v>1</v>
      </c>
      <c r="G14" s="73">
        <v>0</v>
      </c>
      <c r="H14" s="73">
        <v>0</v>
      </c>
      <c r="I14" s="73">
        <v>0</v>
      </c>
      <c r="J14" s="73">
        <v>1</v>
      </c>
      <c r="K14" s="73">
        <v>1</v>
      </c>
      <c r="L14" s="73">
        <v>1</v>
      </c>
      <c r="M14" s="73">
        <v>0</v>
      </c>
      <c r="N14" s="73">
        <v>0</v>
      </c>
      <c r="O14" s="73">
        <v>1</v>
      </c>
      <c r="P14" s="73">
        <v>5</v>
      </c>
      <c r="Q14" s="73">
        <v>2</v>
      </c>
      <c r="R14" s="73">
        <v>1</v>
      </c>
      <c r="S14" s="73">
        <v>6</v>
      </c>
      <c r="T14" s="73">
        <v>3</v>
      </c>
      <c r="U14" s="73">
        <v>5</v>
      </c>
      <c r="V14" s="73">
        <v>27</v>
      </c>
      <c r="X14" s="7"/>
      <c r="Y14" s="79" t="s">
        <v>24</v>
      </c>
      <c r="Z14" s="102">
        <f>D14/'Population '!D12*100000</f>
        <v>0</v>
      </c>
      <c r="AA14" s="102">
        <f>E14/'Population '!E12*100000</f>
        <v>0</v>
      </c>
      <c r="AB14" s="102">
        <f>F14/'Population '!F12*100000</f>
        <v>2.7063599458728009</v>
      </c>
      <c r="AC14" s="102">
        <f>G14/'Population '!G12*100000</f>
        <v>0</v>
      </c>
      <c r="AD14" s="102">
        <f>H14/'Population '!H12*100000</f>
        <v>0</v>
      </c>
      <c r="AE14" s="102">
        <f>I14/'Population '!I12*100000</f>
        <v>0</v>
      </c>
      <c r="AF14" s="102">
        <f>J14/'Population '!J12*100000</f>
        <v>5.5005500550055002</v>
      </c>
      <c r="AG14" s="102">
        <f>K14/'Population '!K12*100000</f>
        <v>5.3879310344827589</v>
      </c>
      <c r="AH14" s="102">
        <f>L14/'Population '!L12*100000</f>
        <v>5.0301810865191143</v>
      </c>
      <c r="AI14" s="102">
        <f>M14/'Population '!M12*100000</f>
        <v>0</v>
      </c>
      <c r="AJ14" s="102">
        <f>N14/'Population '!N12*100000</f>
        <v>0</v>
      </c>
      <c r="AK14" s="102">
        <f>O14/'Population '!O12*100000</f>
        <v>7.4349442379182156</v>
      </c>
      <c r="AL14" s="102">
        <f>P14/'Population '!P12*100000</f>
        <v>48.87585532746823</v>
      </c>
      <c r="AM14" s="102">
        <f>Q14/'Population '!Q12*100000</f>
        <v>28.208744710860366</v>
      </c>
      <c r="AN14" s="102">
        <f>R14/'Population '!R12*100000</f>
        <v>20.833333333333336</v>
      </c>
      <c r="AO14" s="102">
        <f>S14/'Population '!S12*100000</f>
        <v>222.22222222222223</v>
      </c>
      <c r="AP14" s="102">
        <f>T14/'Population '!T12*100000</f>
        <v>223.8805970149254</v>
      </c>
      <c r="AQ14" s="102">
        <f>U14/'Population '!U12*100000</f>
        <v>819.67213114754099</v>
      </c>
      <c r="AR14" s="102">
        <f>SUMPRODUCT(Z14:AQ14,'Population '!$D$57:$U$57)</f>
        <v>15.434539262871816</v>
      </c>
    </row>
    <row r="15" spans="1:44" ht="15" customHeight="1">
      <c r="B15" s="79"/>
      <c r="C15" s="79" t="s">
        <v>25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5</v>
      </c>
      <c r="N15" s="73">
        <v>4</v>
      </c>
      <c r="O15" s="73">
        <v>6</v>
      </c>
      <c r="P15" s="73">
        <v>9</v>
      </c>
      <c r="Q15" s="73">
        <v>20</v>
      </c>
      <c r="R15" s="73">
        <v>26</v>
      </c>
      <c r="S15" s="73">
        <v>25</v>
      </c>
      <c r="T15" s="73">
        <v>28</v>
      </c>
      <c r="U15" s="73">
        <v>37</v>
      </c>
      <c r="V15" s="73">
        <v>160</v>
      </c>
      <c r="X15" s="79"/>
      <c r="Y15" s="79" t="s">
        <v>25</v>
      </c>
      <c r="Z15" s="102">
        <f>D15/'Population '!D13*100000</f>
        <v>0</v>
      </c>
      <c r="AA15" s="102">
        <f>E15/'Population '!E13*100000</f>
        <v>0</v>
      </c>
      <c r="AB15" s="102">
        <f>F15/'Population '!F13*100000</f>
        <v>0</v>
      </c>
      <c r="AC15" s="102">
        <f>G15/'Population '!G13*100000</f>
        <v>0</v>
      </c>
      <c r="AD15" s="102">
        <f>H15/'Population '!H13*100000</f>
        <v>0</v>
      </c>
      <c r="AE15" s="102">
        <f>I15/'Population '!I13*100000</f>
        <v>0</v>
      </c>
      <c r="AF15" s="102">
        <f>J15/'Population '!J13*100000</f>
        <v>0</v>
      </c>
      <c r="AG15" s="102">
        <f>K15/'Population '!K13*100000</f>
        <v>0</v>
      </c>
      <c r="AH15" s="102">
        <f>L15/'Population '!L13*100000</f>
        <v>0</v>
      </c>
      <c r="AI15" s="102">
        <f>M15/'Population '!M13*100000</f>
        <v>3.8011251330393798</v>
      </c>
      <c r="AJ15" s="102">
        <f>N15/'Population '!N13*100000</f>
        <v>2.9866348092287014</v>
      </c>
      <c r="AK15" s="102">
        <f>O15/'Population '!O13*100000</f>
        <v>5.0458329829282649</v>
      </c>
      <c r="AL15" s="102">
        <f>P15/'Population '!P13*100000</f>
        <v>8.3456973293768542</v>
      </c>
      <c r="AM15" s="102">
        <f>Q15/'Population '!Q13*100000</f>
        <v>21.443122118580465</v>
      </c>
      <c r="AN15" s="102">
        <f>R15/'Population '!R13*100000</f>
        <v>37.415455461217441</v>
      </c>
      <c r="AO15" s="102">
        <f>S15/'Population '!S13*100000</f>
        <v>51.695616211745246</v>
      </c>
      <c r="AP15" s="102">
        <f>T15/'Population '!T13*100000</f>
        <v>80.529191832039118</v>
      </c>
      <c r="AQ15" s="102">
        <f>U15/'Population '!U13*100000</f>
        <v>140.73792316470141</v>
      </c>
      <c r="AR15" s="102">
        <f>SUMPRODUCT(Z15:AQ15,'Population '!$D$57:$U$57)</f>
        <v>4.8022076205888338</v>
      </c>
    </row>
    <row r="16" spans="1:44" ht="15" customHeight="1">
      <c r="B16" s="79">
        <v>2014</v>
      </c>
      <c r="C16" s="7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X16" s="79">
        <v>2014</v>
      </c>
      <c r="Y16" s="7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</row>
    <row r="17" spans="2:44" ht="15" customHeight="1">
      <c r="B17" s="7"/>
      <c r="C17" s="79" t="s">
        <v>23</v>
      </c>
      <c r="D17" s="103">
        <v>0</v>
      </c>
      <c r="E17" s="103">
        <v>1</v>
      </c>
      <c r="F17" s="103">
        <v>0</v>
      </c>
      <c r="G17" s="103">
        <v>0</v>
      </c>
      <c r="H17" s="103">
        <v>1</v>
      </c>
      <c r="I17" s="103">
        <v>0</v>
      </c>
      <c r="J17" s="103">
        <v>1</v>
      </c>
      <c r="K17" s="103">
        <v>2</v>
      </c>
      <c r="L17" s="103">
        <v>3</v>
      </c>
      <c r="M17" s="103">
        <v>1</v>
      </c>
      <c r="N17" s="103">
        <v>2</v>
      </c>
      <c r="O17" s="103">
        <v>10</v>
      </c>
      <c r="P17" s="103">
        <v>12</v>
      </c>
      <c r="Q17" s="103">
        <v>23</v>
      </c>
      <c r="R17" s="103">
        <v>32</v>
      </c>
      <c r="S17" s="103">
        <v>34</v>
      </c>
      <c r="T17" s="103">
        <v>33</v>
      </c>
      <c r="U17" s="103">
        <v>30</v>
      </c>
      <c r="V17" s="104">
        <v>185</v>
      </c>
      <c r="X17" s="7"/>
      <c r="Y17" s="79" t="s">
        <v>23</v>
      </c>
      <c r="Z17" s="67">
        <f>D17/'Population '!D15*100000</f>
        <v>0</v>
      </c>
      <c r="AA17" s="67">
        <f>E17/'Population '!E15*100000</f>
        <v>0.63556628956400152</v>
      </c>
      <c r="AB17" s="67">
        <f>F17/'Population '!F15*100000</f>
        <v>0</v>
      </c>
      <c r="AC17" s="67">
        <f>G17/'Population '!G15*100000</f>
        <v>0</v>
      </c>
      <c r="AD17" s="67">
        <f>H17/'Population '!H15*100000</f>
        <v>0.59973611610891209</v>
      </c>
      <c r="AE17" s="67">
        <f>I17/'Population '!I15*100000</f>
        <v>0</v>
      </c>
      <c r="AF17" s="67">
        <f>J17/'Population '!J15*100000</f>
        <v>0.74788721860743401</v>
      </c>
      <c r="AG17" s="67">
        <f>K17/'Population '!K15*100000</f>
        <v>1.5370427297878879</v>
      </c>
      <c r="AH17" s="67">
        <f>L17/'Population '!L15*100000</f>
        <v>2.0176205528280318</v>
      </c>
      <c r="AI17" s="67">
        <f>M17/'Population '!M15*100000</f>
        <v>0.66818121074435388</v>
      </c>
      <c r="AJ17" s="67">
        <f>N17/'Population '!N15*100000</f>
        <v>1.304376182090915</v>
      </c>
      <c r="AK17" s="67">
        <f>O17/'Population '!O15*100000</f>
        <v>7.3616018845700815</v>
      </c>
      <c r="AL17" s="67">
        <f>P17/'Population '!P15*100000</f>
        <v>10.035962197875721</v>
      </c>
      <c r="AM17" s="67">
        <f>Q17/'Population '!Q15*100000</f>
        <v>21.739130434782609</v>
      </c>
      <c r="AN17" s="67">
        <f>R17/'Population '!R15*100000</f>
        <v>41.520695471649148</v>
      </c>
      <c r="AO17" s="67">
        <f>S17/'Population '!S15*100000</f>
        <v>63.993977037455295</v>
      </c>
      <c r="AP17" s="67">
        <f>T17/'Population '!T15*100000</f>
        <v>90.287277701778393</v>
      </c>
      <c r="AQ17" s="67">
        <f>U17/'Population '!U15*100000</f>
        <v>105.63380281690139</v>
      </c>
      <c r="AR17" s="67">
        <f>SUMPRODUCT(Z17:AQ17,'Population '!$D$57:$U$57)</f>
        <v>5.247343198487016</v>
      </c>
    </row>
    <row r="18" spans="2:44" ht="15" customHeight="1">
      <c r="B18" s="7"/>
      <c r="C18" s="79" t="s">
        <v>24</v>
      </c>
      <c r="D18" s="73">
        <v>0</v>
      </c>
      <c r="E18" s="73">
        <v>1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1</v>
      </c>
      <c r="L18" s="73">
        <v>2</v>
      </c>
      <c r="M18" s="73">
        <v>1</v>
      </c>
      <c r="N18" s="73">
        <v>0</v>
      </c>
      <c r="O18" s="73">
        <v>2</v>
      </c>
      <c r="P18" s="73">
        <v>2</v>
      </c>
      <c r="Q18" s="73">
        <v>3</v>
      </c>
      <c r="R18" s="73">
        <v>3</v>
      </c>
      <c r="S18" s="73">
        <v>1</v>
      </c>
      <c r="T18" s="73">
        <v>2</v>
      </c>
      <c r="U18" s="73">
        <v>2</v>
      </c>
      <c r="V18" s="73">
        <v>20</v>
      </c>
      <c r="X18" s="7"/>
      <c r="Y18" s="79" t="s">
        <v>24</v>
      </c>
      <c r="Z18" s="67">
        <f>D18/'Population '!D16*100000</f>
        <v>0</v>
      </c>
      <c r="AA18" s="67">
        <f>E18/'Population '!E16*100000</f>
        <v>2.4449877750611249</v>
      </c>
      <c r="AB18" s="67">
        <f>F18/'Population '!F16*100000</f>
        <v>0</v>
      </c>
      <c r="AC18" s="67">
        <f>G18/'Population '!G16*100000</f>
        <v>0</v>
      </c>
      <c r="AD18" s="67">
        <f>H18/'Population '!H16*100000</f>
        <v>0</v>
      </c>
      <c r="AE18" s="67">
        <f>I18/'Population '!I16*100000</f>
        <v>0</v>
      </c>
      <c r="AF18" s="67">
        <f>J18/'Population '!J16*100000</f>
        <v>0</v>
      </c>
      <c r="AG18" s="67">
        <f>K18/'Population '!K16*100000</f>
        <v>5.4914881933003841</v>
      </c>
      <c r="AH18" s="67">
        <f>L18/'Population '!L16*100000</f>
        <v>10.183299389002038</v>
      </c>
      <c r="AI18" s="67">
        <f>M18/'Population '!M16*100000</f>
        <v>5.344735435595938</v>
      </c>
      <c r="AJ18" s="67">
        <f>N18/'Population '!N16*100000</f>
        <v>0</v>
      </c>
      <c r="AK18" s="67">
        <f>O18/'Population '!O16*100000</f>
        <v>14.164305949008497</v>
      </c>
      <c r="AL18" s="67">
        <f>P18/'Population '!P16*100000</f>
        <v>18.832391713747647</v>
      </c>
      <c r="AM18" s="67">
        <f>Q18/'Population '!Q16*100000</f>
        <v>39.89361702127659</v>
      </c>
      <c r="AN18" s="67">
        <f>R18/'Population '!R16*100000</f>
        <v>60.362173038229372</v>
      </c>
      <c r="AO18" s="67">
        <f>S18/'Population '!S16*100000</f>
        <v>34.482758620689651</v>
      </c>
      <c r="AP18" s="67">
        <f>T18/'Population '!T16*100000</f>
        <v>139.86013986013987</v>
      </c>
      <c r="AQ18" s="67">
        <f>U18/'Population '!U16*100000</f>
        <v>289.85507246376812</v>
      </c>
      <c r="AR18" s="67">
        <f>SUMPRODUCT(Z18:AQ18,'Population '!$D$57:$U$57)</f>
        <v>9.0931705781293104</v>
      </c>
    </row>
    <row r="19" spans="2:44" ht="15" customHeight="1">
      <c r="B19" s="7"/>
      <c r="C19" s="79" t="s">
        <v>25</v>
      </c>
      <c r="D19" s="73">
        <v>0</v>
      </c>
      <c r="E19" s="73">
        <v>0</v>
      </c>
      <c r="F19" s="73">
        <v>0</v>
      </c>
      <c r="G19" s="73">
        <v>0</v>
      </c>
      <c r="H19" s="73">
        <v>1</v>
      </c>
      <c r="I19" s="73">
        <v>0</v>
      </c>
      <c r="J19" s="73">
        <v>1</v>
      </c>
      <c r="K19" s="73">
        <v>1</v>
      </c>
      <c r="L19" s="73">
        <v>1</v>
      </c>
      <c r="M19" s="73">
        <v>0</v>
      </c>
      <c r="N19" s="73">
        <v>2</v>
      </c>
      <c r="O19" s="73">
        <v>8</v>
      </c>
      <c r="P19" s="73">
        <v>10</v>
      </c>
      <c r="Q19" s="73">
        <v>20</v>
      </c>
      <c r="R19" s="73">
        <v>29</v>
      </c>
      <c r="S19" s="73">
        <v>33</v>
      </c>
      <c r="T19" s="73">
        <v>31</v>
      </c>
      <c r="U19" s="73">
        <v>28</v>
      </c>
      <c r="V19" s="73">
        <v>165</v>
      </c>
      <c r="X19" s="7"/>
      <c r="Y19" s="79" t="s">
        <v>25</v>
      </c>
      <c r="Z19" s="67">
        <f>D19/'Population '!D17*100000</f>
        <v>0</v>
      </c>
      <c r="AA19" s="67">
        <f>E19/'Population '!E17*100000</f>
        <v>0</v>
      </c>
      <c r="AB19" s="67">
        <f>F19/'Population '!F17*100000</f>
        <v>0</v>
      </c>
      <c r="AC19" s="67">
        <f>G19/'Population '!G17*100000</f>
        <v>0</v>
      </c>
      <c r="AD19" s="67">
        <f>H19/'Population '!H17*100000</f>
        <v>0.72870363623114487</v>
      </c>
      <c r="AE19" s="67">
        <f>I19/'Population '!I17*100000</f>
        <v>0</v>
      </c>
      <c r="AF19" s="67">
        <f>J19/'Population '!J17*100000</f>
        <v>0.86542622241453915</v>
      </c>
      <c r="AG19" s="67">
        <f>K19/'Population '!K17*100000</f>
        <v>0.89357519435260468</v>
      </c>
      <c r="AH19" s="67">
        <f>L19/'Population '!L17*100000</f>
        <v>0.77489345215032945</v>
      </c>
      <c r="AI19" s="67">
        <f>M19/'Population '!M17*100000</f>
        <v>0</v>
      </c>
      <c r="AJ19" s="67">
        <f>N19/'Population '!N17*100000</f>
        <v>1.4760147601476015</v>
      </c>
      <c r="AK19" s="67">
        <f>O19/'Population '!O17*100000</f>
        <v>6.5724613867893522</v>
      </c>
      <c r="AL19" s="67">
        <f>P19/'Population '!P17*100000</f>
        <v>9.1785222579164749</v>
      </c>
      <c r="AM19" s="67">
        <f>Q19/'Population '!Q17*100000</f>
        <v>20.350020350020348</v>
      </c>
      <c r="AN19" s="67">
        <f>R19/'Population '!R17*100000</f>
        <v>40.221914008321775</v>
      </c>
      <c r="AO19" s="67">
        <f>S19/'Population '!S17*100000</f>
        <v>65.697790165239894</v>
      </c>
      <c r="AP19" s="67">
        <f>T19/'Population '!T17*100000</f>
        <v>88.268792710706151</v>
      </c>
      <c r="AQ19" s="67">
        <f>U19/'Population '!U17*100000</f>
        <v>101.04655359076146</v>
      </c>
      <c r="AR19" s="67">
        <f>SUMPRODUCT(Z19:AQ19,'Population '!$D$57:$U$57)</f>
        <v>4.8935147043086129</v>
      </c>
    </row>
    <row r="20" spans="2:44" ht="15" customHeight="1">
      <c r="C20" s="84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X20" s="110" t="s">
        <v>28</v>
      </c>
    </row>
    <row r="21" spans="2:44" ht="15" customHeight="1">
      <c r="C21" s="84"/>
    </row>
    <row r="22" spans="2:44" ht="20.100000000000001" customHeight="1">
      <c r="B22" s="2" t="s">
        <v>77</v>
      </c>
      <c r="X22" s="2" t="s">
        <v>74</v>
      </c>
    </row>
    <row r="23" spans="2:44" ht="15" customHeight="1">
      <c r="B23" s="85"/>
      <c r="C23" s="85"/>
      <c r="D23" s="136" t="s">
        <v>80</v>
      </c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X23" s="85"/>
      <c r="Y23" s="85"/>
      <c r="Z23" s="142" t="s">
        <v>0</v>
      </c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</row>
    <row r="24" spans="2:44" ht="15" customHeight="1">
      <c r="B24" s="86" t="s">
        <v>1</v>
      </c>
      <c r="C24" s="86" t="s">
        <v>2</v>
      </c>
      <c r="D24" s="87" t="s">
        <v>3</v>
      </c>
      <c r="E24" s="87" t="s">
        <v>4</v>
      </c>
      <c r="F24" s="87" t="s">
        <v>5</v>
      </c>
      <c r="G24" s="87" t="s">
        <v>6</v>
      </c>
      <c r="H24" s="87" t="s">
        <v>7</v>
      </c>
      <c r="I24" s="87" t="s">
        <v>8</v>
      </c>
      <c r="J24" s="87" t="s">
        <v>9</v>
      </c>
      <c r="K24" s="87" t="s">
        <v>10</v>
      </c>
      <c r="L24" s="87" t="s">
        <v>11</v>
      </c>
      <c r="M24" s="87" t="s">
        <v>12</v>
      </c>
      <c r="N24" s="87" t="s">
        <v>13</v>
      </c>
      <c r="O24" s="87" t="s">
        <v>14</v>
      </c>
      <c r="P24" s="87" t="s">
        <v>15</v>
      </c>
      <c r="Q24" s="87" t="s">
        <v>16</v>
      </c>
      <c r="R24" s="87" t="s">
        <v>17</v>
      </c>
      <c r="S24" s="87" t="s">
        <v>18</v>
      </c>
      <c r="T24" s="87" t="s">
        <v>19</v>
      </c>
      <c r="U24" s="87" t="s">
        <v>20</v>
      </c>
      <c r="V24" s="87" t="s">
        <v>21</v>
      </c>
      <c r="X24" s="86" t="s">
        <v>1</v>
      </c>
      <c r="Y24" s="86" t="s">
        <v>2</v>
      </c>
      <c r="Z24" s="87" t="s">
        <v>3</v>
      </c>
      <c r="AA24" s="87" t="s">
        <v>4</v>
      </c>
      <c r="AB24" s="87" t="s">
        <v>5</v>
      </c>
      <c r="AC24" s="87" t="s">
        <v>6</v>
      </c>
      <c r="AD24" s="87" t="s">
        <v>7</v>
      </c>
      <c r="AE24" s="87" t="s">
        <v>8</v>
      </c>
      <c r="AF24" s="87" t="s">
        <v>9</v>
      </c>
      <c r="AG24" s="87" t="s">
        <v>10</v>
      </c>
      <c r="AH24" s="87" t="s">
        <v>11</v>
      </c>
      <c r="AI24" s="87" t="s">
        <v>12</v>
      </c>
      <c r="AJ24" s="87" t="s">
        <v>13</v>
      </c>
      <c r="AK24" s="87" t="s">
        <v>14</v>
      </c>
      <c r="AL24" s="87" t="s">
        <v>15</v>
      </c>
      <c r="AM24" s="87" t="s">
        <v>16</v>
      </c>
      <c r="AN24" s="87" t="s">
        <v>17</v>
      </c>
      <c r="AO24" s="87" t="s">
        <v>18</v>
      </c>
      <c r="AP24" s="87" t="s">
        <v>19</v>
      </c>
      <c r="AQ24" s="87" t="s">
        <v>20</v>
      </c>
      <c r="AR24" s="87" t="s">
        <v>22</v>
      </c>
    </row>
    <row r="25" spans="2:44" ht="15" customHeight="1">
      <c r="B25" s="88">
        <v>2012</v>
      </c>
      <c r="C25" s="14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X25" s="88">
        <v>2012</v>
      </c>
      <c r="Y25" s="14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</row>
    <row r="26" spans="2:44" ht="15" customHeight="1">
      <c r="B26" s="88"/>
      <c r="C26" s="88" t="s">
        <v>23</v>
      </c>
      <c r="D26" s="89">
        <v>1</v>
      </c>
      <c r="E26" s="89">
        <v>0</v>
      </c>
      <c r="F26" s="89">
        <v>2</v>
      </c>
      <c r="G26" s="89">
        <v>0</v>
      </c>
      <c r="H26" s="89">
        <v>0</v>
      </c>
      <c r="I26" s="89">
        <v>0</v>
      </c>
      <c r="J26" s="89">
        <v>0</v>
      </c>
      <c r="K26" s="89">
        <v>0</v>
      </c>
      <c r="L26" s="89">
        <v>3</v>
      </c>
      <c r="M26" s="89">
        <v>4</v>
      </c>
      <c r="N26" s="89">
        <v>4</v>
      </c>
      <c r="O26" s="89">
        <v>3</v>
      </c>
      <c r="P26" s="89">
        <v>12</v>
      </c>
      <c r="Q26" s="89">
        <v>13</v>
      </c>
      <c r="R26" s="89">
        <v>19</v>
      </c>
      <c r="S26" s="89">
        <v>14</v>
      </c>
      <c r="T26" s="89">
        <v>13</v>
      </c>
      <c r="U26" s="89">
        <v>38</v>
      </c>
      <c r="V26" s="89">
        <v>126</v>
      </c>
      <c r="X26" s="88"/>
      <c r="Y26" s="88" t="s">
        <v>23</v>
      </c>
      <c r="Z26" s="105">
        <f>D26/'Population '!D24*100000</f>
        <v>0.65070275897969809</v>
      </c>
      <c r="AA26" s="105">
        <f>E26/'Population '!E24*100000</f>
        <v>0</v>
      </c>
      <c r="AB26" s="105">
        <f>F26/'Population '!F24*100000</f>
        <v>1.3684570646595964</v>
      </c>
      <c r="AC26" s="105">
        <f>G26/'Population '!G24*100000</f>
        <v>0</v>
      </c>
      <c r="AD26" s="105">
        <f>H26/'Population '!H24*100000</f>
        <v>0</v>
      </c>
      <c r="AE26" s="105">
        <f>I26/'Population '!I24*100000</f>
        <v>0</v>
      </c>
      <c r="AF26" s="105">
        <f>J26/'Population '!J24*100000</f>
        <v>0</v>
      </c>
      <c r="AG26" s="105">
        <f>K26/'Population '!K24*100000</f>
        <v>0</v>
      </c>
      <c r="AH26" s="105">
        <f>L26/'Population '!L24*100000</f>
        <v>1.7991004497751124</v>
      </c>
      <c r="AI26" s="105">
        <f>M26/'Population '!M24*100000</f>
        <v>2.4430464789592623</v>
      </c>
      <c r="AJ26" s="105">
        <f>N26/'Population '!N24*100000</f>
        <v>2.5329280648429582</v>
      </c>
      <c r="AK26" s="105">
        <f>O26/'Population '!O24*100000</f>
        <v>2.2040996253030634</v>
      </c>
      <c r="AL26" s="105">
        <f>P26/'Population '!P24*100000</f>
        <v>9.8417124579676862</v>
      </c>
      <c r="AM26" s="105">
        <f>Q26/'Population '!Q24*100000</f>
        <v>13.261246557176376</v>
      </c>
      <c r="AN26" s="105">
        <f>R26/'Population '!R24*100000</f>
        <v>24.243970907234914</v>
      </c>
      <c r="AO26" s="105">
        <f>S26/'Population '!S24*100000</f>
        <v>24.591603723871422</v>
      </c>
      <c r="AP26" s="105">
        <f>T26/'Population '!T24*100000</f>
        <v>28.421512898994319</v>
      </c>
      <c r="AQ26" s="105">
        <f>U26/'Population '!U24*100000</f>
        <v>80.851063829787236</v>
      </c>
      <c r="AR26" s="105">
        <f>SUMPRODUCT(Z26:AQ26,'Population '!$D$57:$U$57)</f>
        <v>3.1169428968766488</v>
      </c>
    </row>
    <row r="27" spans="2:44" ht="15" customHeight="1">
      <c r="B27" s="88"/>
      <c r="C27" s="88" t="s">
        <v>24</v>
      </c>
      <c r="D27" s="89">
        <v>0</v>
      </c>
      <c r="E27" s="89">
        <v>0</v>
      </c>
      <c r="F27" s="89">
        <v>1</v>
      </c>
      <c r="G27" s="89">
        <v>0</v>
      </c>
      <c r="H27" s="89">
        <v>0</v>
      </c>
      <c r="I27" s="89">
        <v>0</v>
      </c>
      <c r="J27" s="89">
        <v>0</v>
      </c>
      <c r="K27" s="89">
        <v>0</v>
      </c>
      <c r="L27" s="89">
        <v>0</v>
      </c>
      <c r="M27" s="89">
        <v>1</v>
      </c>
      <c r="N27" s="89">
        <v>2</v>
      </c>
      <c r="O27" s="89">
        <v>0</v>
      </c>
      <c r="P27" s="89">
        <v>0</v>
      </c>
      <c r="Q27" s="89">
        <v>1</v>
      </c>
      <c r="R27" s="89">
        <v>2</v>
      </c>
      <c r="S27" s="89">
        <v>1</v>
      </c>
      <c r="T27" s="89">
        <v>1</v>
      </c>
      <c r="U27" s="89">
        <v>1</v>
      </c>
      <c r="V27" s="89">
        <v>10</v>
      </c>
      <c r="X27" s="88"/>
      <c r="Y27" s="88" t="s">
        <v>24</v>
      </c>
      <c r="Z27" s="105">
        <f>D27/'Population '!D25*100000</f>
        <v>0</v>
      </c>
      <c r="AA27" s="105">
        <f>E27/'Population '!E25*100000</f>
        <v>0</v>
      </c>
      <c r="AB27" s="105">
        <f>F27/'Population '!F25*100000</f>
        <v>3.011141222523336</v>
      </c>
      <c r="AC27" s="105">
        <f>G27/'Population '!G25*100000</f>
        <v>0</v>
      </c>
      <c r="AD27" s="105">
        <f>H27/'Population '!H25*100000</f>
        <v>0</v>
      </c>
      <c r="AE27" s="105">
        <f>I27/'Population '!I25*100000</f>
        <v>0</v>
      </c>
      <c r="AF27" s="105">
        <f>J27/'Population '!J25*100000</f>
        <v>0</v>
      </c>
      <c r="AG27" s="105">
        <f>K27/'Population '!K25*100000</f>
        <v>0</v>
      </c>
      <c r="AH27" s="105">
        <f>L27/'Population '!L25*100000</f>
        <v>0</v>
      </c>
      <c r="AI27" s="105">
        <f>M27/'Population '!M25*100000</f>
        <v>4.9188391539596656</v>
      </c>
      <c r="AJ27" s="105">
        <f>N27/'Population '!N25*100000</f>
        <v>10.775862068965518</v>
      </c>
      <c r="AK27" s="105">
        <f>O27/'Population '!O25*100000</f>
        <v>0</v>
      </c>
      <c r="AL27" s="105">
        <f>P27/'Population '!P25*100000</f>
        <v>0</v>
      </c>
      <c r="AM27" s="105">
        <f>Q27/'Population '!Q25*100000</f>
        <v>14.144271570014144</v>
      </c>
      <c r="AN27" s="105">
        <f>R27/'Population '!R25*100000</f>
        <v>38.387715930902111</v>
      </c>
      <c r="AO27" s="105">
        <f>S27/'Population '!S25*100000</f>
        <v>30.395136778115504</v>
      </c>
      <c r="AP27" s="105">
        <f>T27/'Population '!T25*100000</f>
        <v>54.054054054054056</v>
      </c>
      <c r="AQ27" s="105">
        <f>U27/'Population '!U25*100000</f>
        <v>90.090090090090087</v>
      </c>
      <c r="AR27" s="105">
        <f>SUMPRODUCT(Z27:AQ27,'Population '!$D$57:$U$57)</f>
        <v>3.9263546025653961</v>
      </c>
    </row>
    <row r="28" spans="2:44" ht="15" customHeight="1">
      <c r="B28" s="14"/>
      <c r="C28" s="88" t="s">
        <v>25</v>
      </c>
      <c r="D28" s="89">
        <v>1</v>
      </c>
      <c r="E28" s="89">
        <v>0</v>
      </c>
      <c r="F28" s="89">
        <v>1</v>
      </c>
      <c r="G28" s="89">
        <v>0</v>
      </c>
      <c r="H28" s="89">
        <v>0</v>
      </c>
      <c r="I28" s="89">
        <v>0</v>
      </c>
      <c r="J28" s="89">
        <v>0</v>
      </c>
      <c r="K28" s="89">
        <v>0</v>
      </c>
      <c r="L28" s="89">
        <v>3</v>
      </c>
      <c r="M28" s="89">
        <v>3</v>
      </c>
      <c r="N28" s="89">
        <v>2</v>
      </c>
      <c r="O28" s="89">
        <v>3</v>
      </c>
      <c r="P28" s="89">
        <v>12</v>
      </c>
      <c r="Q28" s="89">
        <v>12</v>
      </c>
      <c r="R28" s="89">
        <v>17</v>
      </c>
      <c r="S28" s="89">
        <v>13</v>
      </c>
      <c r="T28" s="89">
        <v>12</v>
      </c>
      <c r="U28" s="89">
        <v>37</v>
      </c>
      <c r="V28" s="89">
        <v>116</v>
      </c>
      <c r="X28" s="14"/>
      <c r="Y28" s="88" t="s">
        <v>25</v>
      </c>
      <c r="Z28" s="105">
        <f>D28/'Population '!D26*100000</f>
        <v>0.92772984506911582</v>
      </c>
      <c r="AA28" s="105">
        <f>E28/'Population '!E26*100000</f>
        <v>0</v>
      </c>
      <c r="AB28" s="105">
        <f>F28/'Population '!F26*100000</f>
        <v>0.92738569971251039</v>
      </c>
      <c r="AC28" s="105">
        <f>G28/'Population '!G26*100000</f>
        <v>0</v>
      </c>
      <c r="AD28" s="105">
        <f>H28/'Population '!H26*100000</f>
        <v>0</v>
      </c>
      <c r="AE28" s="105">
        <f>I28/'Population '!I26*100000</f>
        <v>0</v>
      </c>
      <c r="AF28" s="105">
        <f>J28/'Population '!J26*100000</f>
        <v>0</v>
      </c>
      <c r="AG28" s="105">
        <f>K28/'Population '!K26*100000</f>
        <v>0</v>
      </c>
      <c r="AH28" s="105">
        <f>L28/'Population '!L26*100000</f>
        <v>2.11984171848502</v>
      </c>
      <c r="AI28" s="105">
        <f>M28/'Population '!M26*100000</f>
        <v>2.1129736582617271</v>
      </c>
      <c r="AJ28" s="105">
        <f>N28/'Population '!N26*100000</f>
        <v>1.4460270407056612</v>
      </c>
      <c r="AK28" s="105">
        <f>O28/'Population '!O26*100000</f>
        <v>2.4777006937561943</v>
      </c>
      <c r="AL28" s="105">
        <f>P28/'Population '!P26*100000</f>
        <v>10.85383502170767</v>
      </c>
      <c r="AM28" s="105">
        <f>Q28/'Population '!Q26*100000</f>
        <v>13.21003963011889</v>
      </c>
      <c r="AN28" s="105">
        <f>R28/'Population '!R26*100000</f>
        <v>22.95126231942757</v>
      </c>
      <c r="AO28" s="105">
        <f>S28/'Population '!S26*100000</f>
        <v>23.748629886737305</v>
      </c>
      <c r="AP28" s="105">
        <f>T28/'Population '!T26*100000</f>
        <v>26.708212775428446</v>
      </c>
      <c r="AQ28" s="105">
        <f>U28/'Population '!U26*100000</f>
        <v>77.911139187197293</v>
      </c>
      <c r="AR28" s="105">
        <f>SUMPRODUCT(Z28:AQ28,'Population '!$D$57:$U$57)</f>
        <v>3.0193658457532599</v>
      </c>
    </row>
    <row r="29" spans="2:44" ht="15" customHeight="1">
      <c r="B29" s="88">
        <v>2013</v>
      </c>
      <c r="C29" s="14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X29" s="88">
        <v>2013</v>
      </c>
      <c r="Y29" s="14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</row>
    <row r="30" spans="2:44" ht="15" customHeight="1">
      <c r="B30" s="88"/>
      <c r="C30" s="88" t="s">
        <v>23</v>
      </c>
      <c r="D30" s="70">
        <v>0</v>
      </c>
      <c r="E30" s="70">
        <v>1</v>
      </c>
      <c r="F30" s="70">
        <v>0</v>
      </c>
      <c r="G30" s="70">
        <v>0</v>
      </c>
      <c r="H30" s="70">
        <v>0</v>
      </c>
      <c r="I30" s="70">
        <v>2</v>
      </c>
      <c r="J30" s="70">
        <v>3</v>
      </c>
      <c r="K30" s="70">
        <v>1</v>
      </c>
      <c r="L30" s="70">
        <v>1</v>
      </c>
      <c r="M30" s="70">
        <v>0</v>
      </c>
      <c r="N30" s="70">
        <v>5</v>
      </c>
      <c r="O30" s="70">
        <v>5</v>
      </c>
      <c r="P30" s="70">
        <v>7</v>
      </c>
      <c r="Q30" s="70">
        <v>13</v>
      </c>
      <c r="R30" s="70">
        <v>11</v>
      </c>
      <c r="S30" s="70">
        <v>21</v>
      </c>
      <c r="T30" s="70">
        <v>19</v>
      </c>
      <c r="U30" s="70">
        <v>26</v>
      </c>
      <c r="V30" s="70">
        <v>115</v>
      </c>
      <c r="X30" s="88"/>
      <c r="Y30" s="88" t="s">
        <v>23</v>
      </c>
      <c r="Z30" s="105">
        <f>D30/'Population '!D28*100000</f>
        <v>0</v>
      </c>
      <c r="AA30" s="105">
        <f>E30/'Population '!E28*100000</f>
        <v>0.68254726639819807</v>
      </c>
      <c r="AB30" s="105">
        <f>F30/'Population '!F28*100000</f>
        <v>0</v>
      </c>
      <c r="AC30" s="105">
        <f>G30/'Population '!G28*100000</f>
        <v>0</v>
      </c>
      <c r="AD30" s="105">
        <f>H30/'Population '!H28*100000</f>
        <v>0</v>
      </c>
      <c r="AE30" s="105">
        <f>I30/'Population '!I28*100000</f>
        <v>1.4006583094054206</v>
      </c>
      <c r="AF30" s="105">
        <f>J30/'Population '!J28*100000</f>
        <v>2.1150592216582065</v>
      </c>
      <c r="AG30" s="105">
        <f>K30/'Population '!K28*100000</f>
        <v>0.68965517241379304</v>
      </c>
      <c r="AH30" s="105">
        <f>L30/'Population '!L28*100000</f>
        <v>0.60074492370539467</v>
      </c>
      <c r="AI30" s="105">
        <f>M30/'Population '!M28*100000</f>
        <v>0</v>
      </c>
      <c r="AJ30" s="105">
        <f>N30/'Population '!N28*100000</f>
        <v>3.0894710825506668</v>
      </c>
      <c r="AK30" s="105">
        <f>O30/'Population '!O28*100000</f>
        <v>3.5808923583757073</v>
      </c>
      <c r="AL30" s="105">
        <f>P30/'Population '!P28*100000</f>
        <v>5.6762893285760621</v>
      </c>
      <c r="AM30" s="105">
        <f>Q30/'Population '!Q28*100000</f>
        <v>12.377415976387699</v>
      </c>
      <c r="AN30" s="105">
        <f>R30/'Population '!R28*100000</f>
        <v>13.712291199202193</v>
      </c>
      <c r="AO30" s="105">
        <f>S30/'Population '!S28*100000</f>
        <v>35.928143712574851</v>
      </c>
      <c r="AP30" s="105">
        <f>T30/'Population '!T28*100000</f>
        <v>41.241588886477103</v>
      </c>
      <c r="AQ30" s="105">
        <f>U30/'Population '!U28*100000</f>
        <v>54.39330543933054</v>
      </c>
      <c r="AR30" s="105">
        <f>SUMPRODUCT(Z30:AQ30,'Population '!$D$57:$U$57)</f>
        <v>2.895437643981789</v>
      </c>
    </row>
    <row r="31" spans="2:44" ht="15" customHeight="1">
      <c r="B31" s="14"/>
      <c r="C31" s="88" t="s">
        <v>24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1</v>
      </c>
      <c r="J31" s="70">
        <v>1</v>
      </c>
      <c r="K31" s="70">
        <v>0</v>
      </c>
      <c r="L31" s="70">
        <v>1</v>
      </c>
      <c r="M31" s="70">
        <v>0</v>
      </c>
      <c r="N31" s="70">
        <v>1</v>
      </c>
      <c r="O31" s="70">
        <v>0</v>
      </c>
      <c r="P31" s="70">
        <v>0</v>
      </c>
      <c r="Q31" s="70">
        <v>1</v>
      </c>
      <c r="R31" s="70">
        <v>3</v>
      </c>
      <c r="S31" s="70">
        <v>1</v>
      </c>
      <c r="T31" s="70">
        <v>1</v>
      </c>
      <c r="U31" s="70">
        <v>1</v>
      </c>
      <c r="V31" s="70">
        <v>11</v>
      </c>
      <c r="X31" s="14"/>
      <c r="Y31" s="88" t="s">
        <v>24</v>
      </c>
      <c r="Z31" s="105">
        <f>D31/'Population '!D29*100000</f>
        <v>0</v>
      </c>
      <c r="AA31" s="105">
        <f>E31/'Population '!E29*100000</f>
        <v>0</v>
      </c>
      <c r="AB31" s="105">
        <f>F31/'Population '!F29*100000</f>
        <v>0</v>
      </c>
      <c r="AC31" s="105">
        <f>G31/'Population '!G29*100000</f>
        <v>0</v>
      </c>
      <c r="AD31" s="105">
        <f>H31/'Population '!H29*100000</f>
        <v>0</v>
      </c>
      <c r="AE31" s="105">
        <f>I31/'Population '!I29*100000</f>
        <v>4.1442188147534189</v>
      </c>
      <c r="AF31" s="105">
        <f>J31/'Population '!J29*100000</f>
        <v>4.621072088724584</v>
      </c>
      <c r="AG31" s="105">
        <f>K31/'Population '!K29*100000</f>
        <v>0</v>
      </c>
      <c r="AH31" s="105">
        <f>L31/'Population '!L29*100000</f>
        <v>4.3440486533449176</v>
      </c>
      <c r="AI31" s="105">
        <f>M31/'Population '!M29*100000</f>
        <v>0</v>
      </c>
      <c r="AJ31" s="105">
        <f>N31/'Population '!N29*100000</f>
        <v>5.005005005005005</v>
      </c>
      <c r="AK31" s="105">
        <f>O31/'Population '!O29*100000</f>
        <v>0</v>
      </c>
      <c r="AL31" s="105">
        <f>P31/'Population '!P29*100000</f>
        <v>0</v>
      </c>
      <c r="AM31" s="105">
        <f>Q31/'Population '!Q29*100000</f>
        <v>12.674271229404308</v>
      </c>
      <c r="AN31" s="105">
        <f>R31/'Population '!R29*100000</f>
        <v>55.350553505535053</v>
      </c>
      <c r="AO31" s="105">
        <f>S31/'Population '!S29*100000</f>
        <v>29.069767441860463</v>
      </c>
      <c r="AP31" s="105">
        <f>T31/'Population '!T29*100000</f>
        <v>49.751243781094523</v>
      </c>
      <c r="AQ31" s="105">
        <f>U31/'Population '!U29*100000</f>
        <v>88.495575221238937</v>
      </c>
      <c r="AR31" s="105">
        <f>SUMPRODUCT(Z31:AQ31,'Population '!$D$57:$U$57)</f>
        <v>4.2887899835336478</v>
      </c>
    </row>
    <row r="32" spans="2:44" ht="15" customHeight="1">
      <c r="B32" s="88"/>
      <c r="C32" s="88" t="s">
        <v>25</v>
      </c>
      <c r="D32" s="70">
        <v>0</v>
      </c>
      <c r="E32" s="70">
        <v>1</v>
      </c>
      <c r="F32" s="70">
        <v>0</v>
      </c>
      <c r="G32" s="70">
        <v>0</v>
      </c>
      <c r="H32" s="70">
        <v>0</v>
      </c>
      <c r="I32" s="70">
        <v>1</v>
      </c>
      <c r="J32" s="70">
        <v>2</v>
      </c>
      <c r="K32" s="70">
        <v>1</v>
      </c>
      <c r="L32" s="70">
        <v>0</v>
      </c>
      <c r="M32" s="70">
        <v>0</v>
      </c>
      <c r="N32" s="70">
        <v>4</v>
      </c>
      <c r="O32" s="70">
        <v>5</v>
      </c>
      <c r="P32" s="70">
        <v>7</v>
      </c>
      <c r="Q32" s="70">
        <v>12</v>
      </c>
      <c r="R32" s="70">
        <v>8</v>
      </c>
      <c r="S32" s="70">
        <v>20</v>
      </c>
      <c r="T32" s="70">
        <v>18</v>
      </c>
      <c r="U32" s="70">
        <v>25</v>
      </c>
      <c r="V32" s="70">
        <v>104</v>
      </c>
      <c r="X32" s="88"/>
      <c r="Y32" s="88" t="s">
        <v>25</v>
      </c>
      <c r="Z32" s="105">
        <f>D32/'Population '!D30*100000</f>
        <v>0</v>
      </c>
      <c r="AA32" s="105">
        <f>E32/'Population '!E30*100000</f>
        <v>0.91776798825256978</v>
      </c>
      <c r="AB32" s="105">
        <f>F32/'Population '!F30*100000</f>
        <v>0</v>
      </c>
      <c r="AC32" s="105">
        <f>G32/'Population '!G30*100000</f>
        <v>0</v>
      </c>
      <c r="AD32" s="105">
        <f>H32/'Population '!H30*100000</f>
        <v>0</v>
      </c>
      <c r="AE32" s="105">
        <f>I32/'Population '!I30*100000</f>
        <v>0.84274397438058313</v>
      </c>
      <c r="AF32" s="105">
        <f>J32/'Population '!J30*100000</f>
        <v>1.6638935108153077</v>
      </c>
      <c r="AG32" s="105">
        <f>K32/'Population '!K30*100000</f>
        <v>0.81103000811030013</v>
      </c>
      <c r="AH32" s="105">
        <f>L32/'Population '!L30*100000</f>
        <v>0</v>
      </c>
      <c r="AI32" s="105">
        <f>M32/'Population '!M30*100000</f>
        <v>0</v>
      </c>
      <c r="AJ32" s="105">
        <f>N32/'Population '!N30*100000</f>
        <v>2.8196813760045116</v>
      </c>
      <c r="AK32" s="105">
        <f>O32/'Population '!O30*100000</f>
        <v>4.018969536210915</v>
      </c>
      <c r="AL32" s="105">
        <f>P32/'Population '!P30*100000</f>
        <v>6.2567036110117984</v>
      </c>
      <c r="AM32" s="105">
        <f>Q32/'Population '!Q30*100000</f>
        <v>12.353304508956144</v>
      </c>
      <c r="AN32" s="105">
        <f>R32/'Population '!R30*100000</f>
        <v>10.695187165775401</v>
      </c>
      <c r="AO32" s="105">
        <f>S32/'Population '!S30*100000</f>
        <v>36.357025995273581</v>
      </c>
      <c r="AP32" s="105">
        <f>T32/'Population '!T30*100000</f>
        <v>40.853381752156153</v>
      </c>
      <c r="AQ32" s="105">
        <f>U32/'Population '!U30*100000</f>
        <v>53.567602314120421</v>
      </c>
      <c r="AR32" s="105">
        <f>SUMPRODUCT(Z32:AQ32,'Population '!$D$57:$U$57)</f>
        <v>2.763824910096786</v>
      </c>
    </row>
    <row r="33" spans="2:44" ht="15" customHeight="1">
      <c r="B33" s="88">
        <v>2014</v>
      </c>
      <c r="C33" s="14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X33" s="88">
        <v>2014</v>
      </c>
      <c r="Y33" s="14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</row>
    <row r="34" spans="2:44" ht="15" customHeight="1">
      <c r="B34" s="14"/>
      <c r="C34" s="88" t="s">
        <v>23</v>
      </c>
      <c r="D34" s="106">
        <v>0</v>
      </c>
      <c r="E34" s="106">
        <v>0</v>
      </c>
      <c r="F34" s="106">
        <v>0</v>
      </c>
      <c r="G34" s="106">
        <v>0</v>
      </c>
      <c r="H34" s="106">
        <v>0</v>
      </c>
      <c r="I34" s="106">
        <v>1</v>
      </c>
      <c r="J34" s="106">
        <v>1</v>
      </c>
      <c r="K34" s="106">
        <v>2</v>
      </c>
      <c r="L34" s="106">
        <v>0</v>
      </c>
      <c r="M34" s="106">
        <v>3</v>
      </c>
      <c r="N34" s="106">
        <v>4</v>
      </c>
      <c r="O34" s="106">
        <v>5</v>
      </c>
      <c r="P34" s="106">
        <v>4</v>
      </c>
      <c r="Q34" s="106">
        <v>9</v>
      </c>
      <c r="R34" s="106">
        <v>9</v>
      </c>
      <c r="S34" s="106">
        <v>22</v>
      </c>
      <c r="T34" s="106">
        <v>27</v>
      </c>
      <c r="U34" s="106">
        <v>21</v>
      </c>
      <c r="V34" s="107">
        <v>108</v>
      </c>
      <c r="X34" s="14"/>
      <c r="Y34" s="88" t="s">
        <v>23</v>
      </c>
      <c r="Z34" s="65">
        <f>D34/'Population '!D32*100000</f>
        <v>0</v>
      </c>
      <c r="AA34" s="65">
        <f>E34/'Population '!E32*100000</f>
        <v>0</v>
      </c>
      <c r="AB34" s="65">
        <f>F34/'Population '!F32*100000</f>
        <v>0</v>
      </c>
      <c r="AC34" s="65">
        <f>G34/'Population '!G32*100000</f>
        <v>0</v>
      </c>
      <c r="AD34" s="65">
        <f>H34/'Population '!H32*100000</f>
        <v>0</v>
      </c>
      <c r="AE34" s="65">
        <f>I34/'Population '!I32*100000</f>
        <v>0.67344602330123238</v>
      </c>
      <c r="AF34" s="65">
        <f>J34/'Population '!J32*100000</f>
        <v>0.69218522876721811</v>
      </c>
      <c r="AG34" s="65">
        <f>K34/'Population '!K32*100000</f>
        <v>1.3976240391334731</v>
      </c>
      <c r="AH34" s="65">
        <f>L34/'Population '!L32*100000</f>
        <v>0</v>
      </c>
      <c r="AI34" s="65">
        <f>M34/'Population '!M32*100000</f>
        <v>1.8529956763434217</v>
      </c>
      <c r="AJ34" s="65">
        <f>N34/'Population '!N32*100000</f>
        <v>2.4381323905888088</v>
      </c>
      <c r="AK34" s="65">
        <f>O34/'Population '!O32*100000</f>
        <v>3.4809245335561121</v>
      </c>
      <c r="AL34" s="65">
        <f>P34/'Population '!P32*100000</f>
        <v>3.180914512922465</v>
      </c>
      <c r="AM34" s="65">
        <f>Q34/'Population '!Q32*100000</f>
        <v>8.1293469424622895</v>
      </c>
      <c r="AN34" s="65">
        <f>R34/'Population '!R32*100000</f>
        <v>10.876132930513595</v>
      </c>
      <c r="AO34" s="65">
        <f>S34/'Population '!S32*100000</f>
        <v>36.208031599736671</v>
      </c>
      <c r="AP34" s="65">
        <f>T34/'Population '!T32*100000</f>
        <v>58.4162700129814</v>
      </c>
      <c r="AQ34" s="65">
        <f>U34/'Population '!U32*100000</f>
        <v>42.769857433808554</v>
      </c>
      <c r="AR34" s="65">
        <f>SUMPRODUCT(Z34:AQ34,'Population '!$D$57:$U$57)</f>
        <v>2.5592046365155632</v>
      </c>
    </row>
    <row r="35" spans="2:44" ht="15" customHeight="1">
      <c r="B35" s="14"/>
      <c r="C35" s="88" t="s">
        <v>24</v>
      </c>
      <c r="D35" s="70">
        <v>0</v>
      </c>
      <c r="E35" s="70">
        <v>0</v>
      </c>
      <c r="F35" s="70">
        <v>0</v>
      </c>
      <c r="G35" s="70">
        <v>0</v>
      </c>
      <c r="H35" s="70">
        <v>0</v>
      </c>
      <c r="I35" s="70">
        <v>0</v>
      </c>
      <c r="J35" s="70">
        <v>0</v>
      </c>
      <c r="K35" s="70">
        <v>0</v>
      </c>
      <c r="L35" s="70">
        <v>0</v>
      </c>
      <c r="M35" s="70">
        <v>2</v>
      </c>
      <c r="N35" s="70">
        <v>1</v>
      </c>
      <c r="O35" s="70">
        <v>1</v>
      </c>
      <c r="P35" s="70">
        <v>1</v>
      </c>
      <c r="Q35" s="70">
        <v>1</v>
      </c>
      <c r="R35" s="70">
        <v>3</v>
      </c>
      <c r="S35" s="70">
        <v>1</v>
      </c>
      <c r="T35" s="70">
        <v>0</v>
      </c>
      <c r="U35" s="70">
        <v>1</v>
      </c>
      <c r="V35" s="70">
        <v>11</v>
      </c>
      <c r="X35" s="14"/>
      <c r="Y35" s="88" t="s">
        <v>24</v>
      </c>
      <c r="Z35" s="65">
        <f>D35/'Population '!D33*100000</f>
        <v>0</v>
      </c>
      <c r="AA35" s="65">
        <f>E35/'Population '!E33*100000</f>
        <v>0</v>
      </c>
      <c r="AB35" s="65">
        <f>F35/'Population '!F33*100000</f>
        <v>0</v>
      </c>
      <c r="AC35" s="65">
        <f>G35/'Population '!G33*100000</f>
        <v>0</v>
      </c>
      <c r="AD35" s="65">
        <f>H35/'Population '!H33*100000</f>
        <v>0</v>
      </c>
      <c r="AE35" s="65">
        <f>I35/'Population '!I33*100000</f>
        <v>0</v>
      </c>
      <c r="AF35" s="65">
        <f>J35/'Population '!J33*100000</f>
        <v>0</v>
      </c>
      <c r="AG35" s="65">
        <f>K35/'Population '!K33*100000</f>
        <v>0</v>
      </c>
      <c r="AH35" s="65">
        <f>L35/'Population '!L33*100000</f>
        <v>0</v>
      </c>
      <c r="AI35" s="65">
        <f>M35/'Population '!M33*100000</f>
        <v>9.5057034220532319</v>
      </c>
      <c r="AJ35" s="65">
        <f>N35/'Population '!N33*100000</f>
        <v>4.9212598425196852</v>
      </c>
      <c r="AK35" s="65">
        <f>O35/'Population '!O33*100000</f>
        <v>6.2539086929330834</v>
      </c>
      <c r="AL35" s="65">
        <f>P35/'Population '!P33*100000</f>
        <v>8.3402835696413682</v>
      </c>
      <c r="AM35" s="65">
        <f>Q35/'Population '!Q33*100000</f>
        <v>11.80637544273908</v>
      </c>
      <c r="AN35" s="65">
        <f>R35/'Population '!R33*100000</f>
        <v>53.475935828877006</v>
      </c>
      <c r="AO35" s="65">
        <f>S35/'Population '!S33*100000</f>
        <v>27.397260273972602</v>
      </c>
      <c r="AP35" s="65">
        <f>T35/'Population '!T33*100000</f>
        <v>0</v>
      </c>
      <c r="AQ35" s="65">
        <f>U35/'Population '!U33*100000</f>
        <v>81.300813008130078</v>
      </c>
      <c r="AR35" s="65">
        <f>SUMPRODUCT(Z35:AQ35,'Population '!$D$57:$U$57)</f>
        <v>3.8958494009533711</v>
      </c>
    </row>
    <row r="36" spans="2:44" ht="15" customHeight="1">
      <c r="B36" s="14"/>
      <c r="C36" s="88" t="s">
        <v>25</v>
      </c>
      <c r="D36" s="70">
        <v>0</v>
      </c>
      <c r="E36" s="70">
        <v>0</v>
      </c>
      <c r="F36" s="70">
        <v>0</v>
      </c>
      <c r="G36" s="70">
        <v>0</v>
      </c>
      <c r="H36" s="70">
        <v>0</v>
      </c>
      <c r="I36" s="70">
        <v>1</v>
      </c>
      <c r="J36" s="70">
        <v>1</v>
      </c>
      <c r="K36" s="70">
        <v>2</v>
      </c>
      <c r="L36" s="70">
        <v>0</v>
      </c>
      <c r="M36" s="70">
        <v>1</v>
      </c>
      <c r="N36" s="70">
        <v>3</v>
      </c>
      <c r="O36" s="70">
        <v>4</v>
      </c>
      <c r="P36" s="70">
        <v>3</v>
      </c>
      <c r="Q36" s="70">
        <v>8</v>
      </c>
      <c r="R36" s="70">
        <v>6</v>
      </c>
      <c r="S36" s="70">
        <v>21</v>
      </c>
      <c r="T36" s="70">
        <v>27</v>
      </c>
      <c r="U36" s="70">
        <v>20</v>
      </c>
      <c r="V36" s="70">
        <v>97</v>
      </c>
      <c r="X36" s="14"/>
      <c r="Y36" s="88" t="s">
        <v>25</v>
      </c>
      <c r="Z36" s="65">
        <f>D36/'Population '!D34*100000</f>
        <v>0</v>
      </c>
      <c r="AA36" s="65">
        <f>E36/'Population '!E34*100000</f>
        <v>0</v>
      </c>
      <c r="AB36" s="65">
        <f>F36/'Population '!F34*100000</f>
        <v>0</v>
      </c>
      <c r="AC36" s="65">
        <f>G36/'Population '!G34*100000</f>
        <v>0</v>
      </c>
      <c r="AD36" s="65">
        <f>H36/'Population '!H34*100000</f>
        <v>0</v>
      </c>
      <c r="AE36" s="65">
        <f>I36/'Population '!I34*100000</f>
        <v>0.8105041335710812</v>
      </c>
      <c r="AF36" s="65">
        <f>J36/'Population '!J34*100000</f>
        <v>0.81406707912732013</v>
      </c>
      <c r="AG36" s="65">
        <f>K36/'Population '!K34*100000</f>
        <v>1.6429803663846216</v>
      </c>
      <c r="AH36" s="65">
        <f>L36/'Population '!L34*100000</f>
        <v>0</v>
      </c>
      <c r="AI36" s="65">
        <f>M36/'Population '!M34*100000</f>
        <v>0.70992474797671445</v>
      </c>
      <c r="AJ36" s="65">
        <f>N36/'Population '!N34*100000</f>
        <v>2.0871017114234034</v>
      </c>
      <c r="AK36" s="65">
        <f>O36/'Population '!O34*100000</f>
        <v>3.1335683509596555</v>
      </c>
      <c r="AL36" s="65">
        <f>P36/'Population '!P34*100000</f>
        <v>2.6371308016877637</v>
      </c>
      <c r="AM36" s="65">
        <f>Q36/'Population '!Q34*100000</f>
        <v>7.8247261345852888</v>
      </c>
      <c r="AN36" s="65">
        <f>R36/'Population '!R34*100000</f>
        <v>7.7780658542909</v>
      </c>
      <c r="AO36" s="65">
        <f>S36/'Population '!S34*100000</f>
        <v>36.771143407459292</v>
      </c>
      <c r="AP36" s="65">
        <f>T36/'Population '!T34*100000</f>
        <v>61.196736174070722</v>
      </c>
      <c r="AQ36" s="65">
        <f>U36/'Population '!U34*100000</f>
        <v>41.77982034677251</v>
      </c>
      <c r="AR36" s="65">
        <f>SUMPRODUCT(Z36:AQ36,'Population '!$D$57:$U$57)</f>
        <v>2.4231046217083412</v>
      </c>
    </row>
    <row r="37" spans="2:44" ht="15" customHeight="1"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X37" s="110" t="s">
        <v>29</v>
      </c>
    </row>
    <row r="38" spans="2:44" ht="15" customHeight="1">
      <c r="H38" s="40"/>
    </row>
    <row r="39" spans="2:44" ht="20.100000000000001" customHeight="1">
      <c r="B39" s="2" t="s">
        <v>78</v>
      </c>
      <c r="X39" s="2" t="s">
        <v>75</v>
      </c>
    </row>
    <row r="40" spans="2:44" ht="15" customHeight="1">
      <c r="B40" s="93"/>
      <c r="C40" s="93"/>
      <c r="D40" s="137" t="s">
        <v>80</v>
      </c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X40" s="93"/>
      <c r="Y40" s="93"/>
      <c r="Z40" s="139" t="s">
        <v>0</v>
      </c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9"/>
    </row>
    <row r="41" spans="2:44" ht="15" customHeight="1">
      <c r="B41" s="94" t="s">
        <v>1</v>
      </c>
      <c r="C41" s="94" t="s">
        <v>2</v>
      </c>
      <c r="D41" s="95" t="s">
        <v>3</v>
      </c>
      <c r="E41" s="95" t="s">
        <v>4</v>
      </c>
      <c r="F41" s="95" t="s">
        <v>5</v>
      </c>
      <c r="G41" s="95" t="s">
        <v>6</v>
      </c>
      <c r="H41" s="95" t="s">
        <v>7</v>
      </c>
      <c r="I41" s="95" t="s">
        <v>8</v>
      </c>
      <c r="J41" s="95" t="s">
        <v>9</v>
      </c>
      <c r="K41" s="95" t="s">
        <v>10</v>
      </c>
      <c r="L41" s="95" t="s">
        <v>11</v>
      </c>
      <c r="M41" s="95" t="s">
        <v>12</v>
      </c>
      <c r="N41" s="95" t="s">
        <v>13</v>
      </c>
      <c r="O41" s="95" t="s">
        <v>14</v>
      </c>
      <c r="P41" s="95" t="s">
        <v>15</v>
      </c>
      <c r="Q41" s="95" t="s">
        <v>16</v>
      </c>
      <c r="R41" s="95" t="s">
        <v>17</v>
      </c>
      <c r="S41" s="95" t="s">
        <v>18</v>
      </c>
      <c r="T41" s="95" t="s">
        <v>19</v>
      </c>
      <c r="U41" s="95" t="s">
        <v>20</v>
      </c>
      <c r="V41" s="95" t="s">
        <v>21</v>
      </c>
      <c r="X41" s="94" t="s">
        <v>1</v>
      </c>
      <c r="Y41" s="94" t="s">
        <v>2</v>
      </c>
      <c r="Z41" s="95" t="s">
        <v>3</v>
      </c>
      <c r="AA41" s="95" t="s">
        <v>4</v>
      </c>
      <c r="AB41" s="95" t="s">
        <v>5</v>
      </c>
      <c r="AC41" s="95" t="s">
        <v>6</v>
      </c>
      <c r="AD41" s="95" t="s">
        <v>7</v>
      </c>
      <c r="AE41" s="95" t="s">
        <v>8</v>
      </c>
      <c r="AF41" s="95" t="s">
        <v>9</v>
      </c>
      <c r="AG41" s="95" t="s">
        <v>10</v>
      </c>
      <c r="AH41" s="95" t="s">
        <v>11</v>
      </c>
      <c r="AI41" s="95" t="s">
        <v>12</v>
      </c>
      <c r="AJ41" s="95" t="s">
        <v>13</v>
      </c>
      <c r="AK41" s="95" t="s">
        <v>14</v>
      </c>
      <c r="AL41" s="95" t="s">
        <v>15</v>
      </c>
      <c r="AM41" s="95" t="s">
        <v>16</v>
      </c>
      <c r="AN41" s="95" t="s">
        <v>17</v>
      </c>
      <c r="AO41" s="95" t="s">
        <v>18</v>
      </c>
      <c r="AP41" s="95" t="s">
        <v>19</v>
      </c>
      <c r="AQ41" s="95" t="s">
        <v>20</v>
      </c>
      <c r="AR41" s="95" t="s">
        <v>22</v>
      </c>
    </row>
    <row r="42" spans="2:44" ht="15" customHeight="1">
      <c r="B42" s="96">
        <v>2012</v>
      </c>
      <c r="C42" s="20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X42" s="96">
        <v>2012</v>
      </c>
      <c r="Y42" s="20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</row>
    <row r="43" spans="2:44" ht="15" customHeight="1">
      <c r="B43" s="96"/>
      <c r="C43" s="96" t="s">
        <v>23</v>
      </c>
      <c r="D43" s="97">
        <v>2</v>
      </c>
      <c r="E43" s="97">
        <v>0</v>
      </c>
      <c r="F43" s="97">
        <v>2</v>
      </c>
      <c r="G43" s="97">
        <v>2</v>
      </c>
      <c r="H43" s="97">
        <v>0</v>
      </c>
      <c r="I43" s="97">
        <v>1</v>
      </c>
      <c r="J43" s="97">
        <v>2</v>
      </c>
      <c r="K43" s="97">
        <v>0</v>
      </c>
      <c r="L43" s="97">
        <v>5</v>
      </c>
      <c r="M43" s="97">
        <v>8</v>
      </c>
      <c r="N43" s="97">
        <v>10</v>
      </c>
      <c r="O43" s="97">
        <v>10</v>
      </c>
      <c r="P43" s="97">
        <v>22</v>
      </c>
      <c r="Q43" s="97">
        <v>31</v>
      </c>
      <c r="R43" s="97">
        <v>55</v>
      </c>
      <c r="S43" s="97">
        <v>47</v>
      </c>
      <c r="T43" s="97">
        <v>39</v>
      </c>
      <c r="U43" s="97">
        <v>69</v>
      </c>
      <c r="V43" s="97">
        <v>305</v>
      </c>
      <c r="X43" s="96"/>
      <c r="Y43" s="96" t="s">
        <v>23</v>
      </c>
      <c r="Z43" s="108">
        <f>D43/'Population '!D41*100000</f>
        <v>0.63321196770618959</v>
      </c>
      <c r="AA43" s="108">
        <f>E43/'Population '!E41*100000</f>
        <v>0</v>
      </c>
      <c r="AB43" s="108">
        <f>F43/'Population '!F41*100000</f>
        <v>0.666800026672001</v>
      </c>
      <c r="AC43" s="108">
        <f>G43/'Population '!G41*100000</f>
        <v>0.6391818472355385</v>
      </c>
      <c r="AD43" s="108">
        <f>H43/'Population '!H41*100000</f>
        <v>0</v>
      </c>
      <c r="AE43" s="108">
        <f>I43/'Population '!I41*100000</f>
        <v>0.3630818386464309</v>
      </c>
      <c r="AF43" s="108">
        <f>J43/'Population '!J41*100000</f>
        <v>0.74435222747404073</v>
      </c>
      <c r="AG43" s="108">
        <f>K43/'Population '!K41*100000</f>
        <v>0</v>
      </c>
      <c r="AH43" s="108">
        <f>L43/'Population '!L41*100000</f>
        <v>1.5739603991563571</v>
      </c>
      <c r="AI43" s="108">
        <f>M43/'Population '!M41*100000</f>
        <v>2.5323668133329114</v>
      </c>
      <c r="AJ43" s="108">
        <f>N43/'Population '!N41*100000</f>
        <v>3.2617913758236026</v>
      </c>
      <c r="AK43" s="108">
        <f>O43/'Population '!O41*100000</f>
        <v>3.7657691583505932</v>
      </c>
      <c r="AL43" s="108">
        <f>P43/'Population '!P41*100000</f>
        <v>9.1900246459751873</v>
      </c>
      <c r="AM43" s="108">
        <f>Q43/'Population '!Q41*100000</f>
        <v>16.175319593008087</v>
      </c>
      <c r="AN43" s="108">
        <f>R43/'Population '!R41*100000</f>
        <v>36.489086445962975</v>
      </c>
      <c r="AO43" s="108">
        <f>S43/'Population '!S41*100000</f>
        <v>44.19785593379725</v>
      </c>
      <c r="AP43" s="108">
        <f>T43/'Population '!T41*100000</f>
        <v>47.759000734753855</v>
      </c>
      <c r="AQ43" s="108">
        <f>U43/'Population '!U41*100000</f>
        <v>95.041322314049594</v>
      </c>
      <c r="AR43" s="108">
        <f>SUMPRODUCT(Z43:AQ43,'Population '!$D$57:$U$57)</f>
        <v>4.1917301140985952</v>
      </c>
    </row>
    <row r="44" spans="2:44" ht="15" customHeight="1">
      <c r="B44" s="96"/>
      <c r="C44" s="96" t="s">
        <v>24</v>
      </c>
      <c r="D44" s="97">
        <v>0</v>
      </c>
      <c r="E44" s="20">
        <v>0</v>
      </c>
      <c r="F44" s="20">
        <v>1</v>
      </c>
      <c r="G44" s="20">
        <v>1</v>
      </c>
      <c r="H44" s="97">
        <v>0</v>
      </c>
      <c r="I44" s="97">
        <v>1</v>
      </c>
      <c r="J44" s="97">
        <v>0</v>
      </c>
      <c r="K44" s="97">
        <v>0</v>
      </c>
      <c r="L44" s="97">
        <v>0</v>
      </c>
      <c r="M44" s="97">
        <v>2</v>
      </c>
      <c r="N44" s="97">
        <v>3</v>
      </c>
      <c r="O44" s="97">
        <v>1</v>
      </c>
      <c r="P44" s="97">
        <v>1</v>
      </c>
      <c r="Q44" s="97">
        <v>4</v>
      </c>
      <c r="R44" s="97">
        <v>7</v>
      </c>
      <c r="S44" s="97">
        <v>2</v>
      </c>
      <c r="T44" s="97">
        <v>2</v>
      </c>
      <c r="U44" s="97">
        <v>1</v>
      </c>
      <c r="V44" s="97">
        <v>26</v>
      </c>
      <c r="X44" s="96"/>
      <c r="Y44" s="96" t="s">
        <v>24</v>
      </c>
      <c r="Z44" s="108">
        <f>D44/'Population '!D42*100000</f>
        <v>0</v>
      </c>
      <c r="AA44" s="108">
        <f>E44/'Population '!E42*100000</f>
        <v>0</v>
      </c>
      <c r="AB44" s="108">
        <f>F44/'Population '!F42*100000</f>
        <v>1.4682131845543973</v>
      </c>
      <c r="AC44" s="108">
        <f>G44/'Population '!G42*100000</f>
        <v>1.5037593984962405</v>
      </c>
      <c r="AD44" s="108">
        <f>H44/'Population '!H42*100000</f>
        <v>0</v>
      </c>
      <c r="AE44" s="108">
        <f>I44/'Population '!I42*100000</f>
        <v>2.2983222247759136</v>
      </c>
      <c r="AF44" s="108">
        <f>J44/'Population '!J42*100000</f>
        <v>0</v>
      </c>
      <c r="AG44" s="108">
        <f>K44/'Population '!K42*100000</f>
        <v>0</v>
      </c>
      <c r="AH44" s="108">
        <f>L44/'Population '!L42*100000</f>
        <v>0</v>
      </c>
      <c r="AI44" s="108">
        <f>M44/'Population '!M42*100000</f>
        <v>5.1961548454143935</v>
      </c>
      <c r="AJ44" s="108">
        <f>N44/'Population '!N42*100000</f>
        <v>8.6157380815623199</v>
      </c>
      <c r="AK44" s="108">
        <f>O44/'Population '!O42*100000</f>
        <v>3.8109756097560976</v>
      </c>
      <c r="AL44" s="108">
        <f>P44/'Population '!P42*100000</f>
        <v>5.0100200400801604</v>
      </c>
      <c r="AM44" s="108">
        <f>Q44/'Population '!Q42*100000</f>
        <v>29.895366218236177</v>
      </c>
      <c r="AN44" s="108">
        <f>R44/'Population '!R42*100000</f>
        <v>70.993914807302232</v>
      </c>
      <c r="AO44" s="108">
        <f>S44/'Population '!S42*100000</f>
        <v>33.444816053511701</v>
      </c>
      <c r="AP44" s="108">
        <f>T44/'Population '!T42*100000</f>
        <v>62.695924764890286</v>
      </c>
      <c r="AQ44" s="108">
        <f>U44/'Population '!U42*100000</f>
        <v>55.865921787709496</v>
      </c>
      <c r="AR44" s="108">
        <f>SUMPRODUCT(Z44:AQ44,'Population '!$D$57:$U$57)</f>
        <v>5.4577775885978452</v>
      </c>
    </row>
    <row r="45" spans="2:44" ht="15" customHeight="1">
      <c r="B45" s="20"/>
      <c r="C45" s="96" t="s">
        <v>25</v>
      </c>
      <c r="D45" s="97">
        <v>2</v>
      </c>
      <c r="E45" s="20">
        <v>0</v>
      </c>
      <c r="F45" s="20">
        <v>1</v>
      </c>
      <c r="G45" s="20">
        <v>1</v>
      </c>
      <c r="H45" s="97">
        <v>0</v>
      </c>
      <c r="I45" s="97">
        <v>0</v>
      </c>
      <c r="J45" s="97">
        <v>2</v>
      </c>
      <c r="K45" s="97">
        <v>0</v>
      </c>
      <c r="L45" s="97">
        <v>5</v>
      </c>
      <c r="M45" s="97">
        <v>6</v>
      </c>
      <c r="N45" s="97">
        <v>7</v>
      </c>
      <c r="O45" s="97">
        <v>9</v>
      </c>
      <c r="P45" s="97">
        <v>21</v>
      </c>
      <c r="Q45" s="97">
        <v>27</v>
      </c>
      <c r="R45" s="97">
        <v>48</v>
      </c>
      <c r="S45" s="97">
        <v>45</v>
      </c>
      <c r="T45" s="97">
        <v>37</v>
      </c>
      <c r="U45" s="97">
        <v>68</v>
      </c>
      <c r="V45" s="97">
        <v>279</v>
      </c>
      <c r="X45" s="20"/>
      <c r="Y45" s="96" t="s">
        <v>25</v>
      </c>
      <c r="Z45" s="108">
        <f>D45/'Population '!D43*100000</f>
        <v>0.90432266232591785</v>
      </c>
      <c r="AA45" s="108">
        <f>E45/'Population '!E43*100000</f>
        <v>0</v>
      </c>
      <c r="AB45" s="108">
        <f>F45/'Population '!F43*100000</f>
        <v>0.45285753102074083</v>
      </c>
      <c r="AC45" s="108">
        <f>G45/'Population '!G43*100000</f>
        <v>0.4082965866405357</v>
      </c>
      <c r="AD45" s="108">
        <f>H45/'Population '!H43*100000</f>
        <v>0</v>
      </c>
      <c r="AE45" s="108">
        <f>I45/'Population '!I43*100000</f>
        <v>0</v>
      </c>
      <c r="AF45" s="108">
        <f>J45/'Population '!J43*100000</f>
        <v>0.84573748308525043</v>
      </c>
      <c r="AG45" s="108">
        <f>K45/'Population '!K43*100000</f>
        <v>0</v>
      </c>
      <c r="AH45" s="108">
        <f>L45/'Population '!L43*100000</f>
        <v>1.8442698535649737</v>
      </c>
      <c r="AI45" s="108">
        <f>M45/'Population '!M43*100000</f>
        <v>2.1808665309683044</v>
      </c>
      <c r="AJ45" s="108">
        <f>N45/'Population '!N43*100000</f>
        <v>2.5900984237401024</v>
      </c>
      <c r="AK45" s="108">
        <f>O45/'Population '!O43*100000</f>
        <v>3.7870818430464968</v>
      </c>
      <c r="AL45" s="108">
        <f>P45/'Population '!P43*100000</f>
        <v>9.6538408495379961</v>
      </c>
      <c r="AM45" s="108">
        <f>Q45/'Population '!Q43*100000</f>
        <v>15.169391538850499</v>
      </c>
      <c r="AN45" s="108">
        <f>R45/'Population '!R43*100000</f>
        <v>33.69839932603201</v>
      </c>
      <c r="AO45" s="108">
        <f>S45/'Population '!S43*100000</f>
        <v>43.958190876233274</v>
      </c>
      <c r="AP45" s="108">
        <f>T45/'Population '!T43*100000</f>
        <v>46.025625077745985</v>
      </c>
      <c r="AQ45" s="108">
        <f>U45/'Population '!U43*100000</f>
        <v>92.003788391286704</v>
      </c>
      <c r="AR45" s="108">
        <f>SUMPRODUCT(Z45:AQ45,'Population '!$D$57:$U$57)</f>
        <v>4.0053656720187707</v>
      </c>
    </row>
    <row r="46" spans="2:44" ht="15" customHeight="1">
      <c r="B46" s="96">
        <v>2013</v>
      </c>
      <c r="C46" s="20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X46" s="96">
        <v>2013</v>
      </c>
      <c r="Y46" s="20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</row>
    <row r="47" spans="2:44" ht="15" customHeight="1">
      <c r="B47" s="96"/>
      <c r="C47" s="96" t="s">
        <v>23</v>
      </c>
      <c r="D47" s="68">
        <v>0</v>
      </c>
      <c r="E47" s="68">
        <v>1</v>
      </c>
      <c r="F47" s="68">
        <v>1</v>
      </c>
      <c r="G47" s="68">
        <v>0</v>
      </c>
      <c r="H47" s="68">
        <v>0</v>
      </c>
      <c r="I47" s="68">
        <v>2</v>
      </c>
      <c r="J47" s="68">
        <v>4</v>
      </c>
      <c r="K47" s="68">
        <v>2</v>
      </c>
      <c r="L47" s="68">
        <v>2</v>
      </c>
      <c r="M47" s="68">
        <v>5</v>
      </c>
      <c r="N47" s="68">
        <v>9</v>
      </c>
      <c r="O47" s="68">
        <v>12</v>
      </c>
      <c r="P47" s="68">
        <v>21</v>
      </c>
      <c r="Q47" s="68">
        <v>35</v>
      </c>
      <c r="R47" s="68">
        <v>38</v>
      </c>
      <c r="S47" s="68">
        <v>52</v>
      </c>
      <c r="T47" s="68">
        <v>50</v>
      </c>
      <c r="U47" s="68">
        <v>68</v>
      </c>
      <c r="V47" s="68">
        <v>302</v>
      </c>
      <c r="X47" s="96"/>
      <c r="Y47" s="96" t="s">
        <v>23</v>
      </c>
      <c r="Z47" s="108">
        <f>D47/'Population '!D45*100000</f>
        <v>0</v>
      </c>
      <c r="AA47" s="108">
        <f>E47/'Population '!E45*100000</f>
        <v>0.33315565031982941</v>
      </c>
      <c r="AB47" s="108">
        <f>F47/'Population '!F45*100000</f>
        <v>0.33694992924051487</v>
      </c>
      <c r="AC47" s="108">
        <f>G47/'Population '!G45*100000</f>
        <v>0</v>
      </c>
      <c r="AD47" s="108">
        <f>H47/'Population '!H45*100000</f>
        <v>0</v>
      </c>
      <c r="AE47" s="108">
        <f>I47/'Population '!I45*100000</f>
        <v>0.71676880622155326</v>
      </c>
      <c r="AF47" s="108">
        <f>J47/'Population '!J45*100000</f>
        <v>1.4715620631300126</v>
      </c>
      <c r="AG47" s="108">
        <f>K47/'Population '!K45*100000</f>
        <v>0.7231965286566624</v>
      </c>
      <c r="AH47" s="108">
        <f>L47/'Population '!L45*100000</f>
        <v>0.63177180402438637</v>
      </c>
      <c r="AI47" s="108">
        <f>M47/'Population '!M45*100000</f>
        <v>1.6019479687299756</v>
      </c>
      <c r="AJ47" s="108">
        <f>N47/'Population '!N45*100000</f>
        <v>2.8726460261729971</v>
      </c>
      <c r="AK47" s="108">
        <f>O47/'Population '!O45*100000</f>
        <v>4.4119269090775397</v>
      </c>
      <c r="AL47" s="108">
        <f>P47/'Population '!P45*100000</f>
        <v>8.6996147313476122</v>
      </c>
      <c r="AM47" s="108">
        <f>Q47/'Population '!Q45*100000</f>
        <v>17.04075174059107</v>
      </c>
      <c r="AN47" s="108">
        <f>R47/'Population '!R45*100000</f>
        <v>24.593877418937282</v>
      </c>
      <c r="AO47" s="108">
        <f>S47/'Population '!S45*100000</f>
        <v>47.479912344777212</v>
      </c>
      <c r="AP47" s="108">
        <f>T47/'Population '!T45*100000</f>
        <v>60.849458439819891</v>
      </c>
      <c r="AQ47" s="108">
        <f>U47/'Population '!U45*100000</f>
        <v>91.030789825970544</v>
      </c>
      <c r="AR47" s="108">
        <f>SUMPRODUCT(Z47:AQ47,'Population '!$D$57:$U$57)</f>
        <v>3.9954867411936181</v>
      </c>
    </row>
    <row r="48" spans="2:44" ht="15" customHeight="1">
      <c r="B48" s="20"/>
      <c r="C48" s="96" t="s">
        <v>24</v>
      </c>
      <c r="D48" s="68">
        <v>0</v>
      </c>
      <c r="E48" s="68">
        <v>0</v>
      </c>
      <c r="F48" s="68">
        <v>1</v>
      </c>
      <c r="G48" s="68">
        <v>0</v>
      </c>
      <c r="H48" s="68">
        <v>0</v>
      </c>
      <c r="I48" s="68">
        <v>1</v>
      </c>
      <c r="J48" s="68">
        <v>2</v>
      </c>
      <c r="K48" s="68">
        <v>1</v>
      </c>
      <c r="L48" s="68">
        <v>2</v>
      </c>
      <c r="M48" s="68">
        <v>0</v>
      </c>
      <c r="N48" s="68">
        <v>1</v>
      </c>
      <c r="O48" s="68">
        <v>1</v>
      </c>
      <c r="P48" s="68">
        <v>5</v>
      </c>
      <c r="Q48" s="68">
        <v>3</v>
      </c>
      <c r="R48" s="68">
        <v>4</v>
      </c>
      <c r="S48" s="68">
        <v>7</v>
      </c>
      <c r="T48" s="68">
        <v>4</v>
      </c>
      <c r="U48" s="68">
        <v>6</v>
      </c>
      <c r="V48" s="68">
        <v>38</v>
      </c>
      <c r="X48" s="20"/>
      <c r="Y48" s="96" t="s">
        <v>24</v>
      </c>
      <c r="Z48" s="108">
        <f>D48/'Population '!D46*100000</f>
        <v>0</v>
      </c>
      <c r="AA48" s="108">
        <f>E48/'Population '!E46*100000</f>
        <v>0</v>
      </c>
      <c r="AB48" s="108">
        <f>F48/'Population '!F46*100000</f>
        <v>1.3935340022296545</v>
      </c>
      <c r="AC48" s="108">
        <f>G48/'Population '!G46*100000</f>
        <v>0</v>
      </c>
      <c r="AD48" s="108">
        <f>H48/'Population '!H46*100000</f>
        <v>0</v>
      </c>
      <c r="AE48" s="108">
        <f>I48/'Population '!I46*100000</f>
        <v>2.2326412145568204</v>
      </c>
      <c r="AF48" s="108">
        <f>J48/'Population '!J46*100000</f>
        <v>5.0238633509168551</v>
      </c>
      <c r="AG48" s="108">
        <f>K48/'Population '!K46*100000</f>
        <v>2.4838549428713361</v>
      </c>
      <c r="AH48" s="108">
        <f>L48/'Population '!L46*100000</f>
        <v>4.6620046620046622</v>
      </c>
      <c r="AI48" s="108">
        <f>M48/'Population '!M46*100000</f>
        <v>0</v>
      </c>
      <c r="AJ48" s="108">
        <f>N48/'Population '!N46*100000</f>
        <v>2.6659557451346307</v>
      </c>
      <c r="AK48" s="108">
        <f>O48/'Population '!O46*100000</f>
        <v>3.4879665155214505</v>
      </c>
      <c r="AL48" s="108">
        <f>P48/'Population '!P46*100000</f>
        <v>23.073373327180434</v>
      </c>
      <c r="AM48" s="108">
        <f>Q48/'Population '!Q46*100000</f>
        <v>20.013342228152101</v>
      </c>
      <c r="AN48" s="108">
        <f>R48/'Population '!R46*100000</f>
        <v>39.138943248532293</v>
      </c>
      <c r="AO48" s="108">
        <f>S48/'Population '!S46*100000</f>
        <v>113.82113821138212</v>
      </c>
      <c r="AP48" s="108">
        <f>T48/'Population '!T46*100000</f>
        <v>119.04761904761907</v>
      </c>
      <c r="AQ48" s="108">
        <f>U48/'Population '!U46*100000</f>
        <v>346.82080924855489</v>
      </c>
      <c r="AR48" s="108">
        <f>SUMPRODUCT(Z48:AQ48,'Population '!$D$57:$U$57)</f>
        <v>8.7942382621221427</v>
      </c>
    </row>
    <row r="49" spans="2:44" ht="15" customHeight="1">
      <c r="B49" s="96"/>
      <c r="C49" s="96" t="s">
        <v>25</v>
      </c>
      <c r="D49" s="68">
        <v>0</v>
      </c>
      <c r="E49" s="68">
        <v>1</v>
      </c>
      <c r="F49" s="68">
        <v>0</v>
      </c>
      <c r="G49" s="68">
        <v>0</v>
      </c>
      <c r="H49" s="68">
        <v>0</v>
      </c>
      <c r="I49" s="68">
        <v>1</v>
      </c>
      <c r="J49" s="68">
        <v>2</v>
      </c>
      <c r="K49" s="68">
        <v>1</v>
      </c>
      <c r="L49" s="68">
        <v>0</v>
      </c>
      <c r="M49" s="68">
        <v>0</v>
      </c>
      <c r="N49" s="68">
        <v>4</v>
      </c>
      <c r="O49" s="68">
        <v>5</v>
      </c>
      <c r="P49" s="68">
        <v>7</v>
      </c>
      <c r="Q49" s="68">
        <v>12</v>
      </c>
      <c r="R49" s="68">
        <v>8</v>
      </c>
      <c r="S49" s="68">
        <v>20</v>
      </c>
      <c r="T49" s="68">
        <v>18</v>
      </c>
      <c r="U49" s="68">
        <v>25</v>
      </c>
      <c r="V49" s="68">
        <v>104</v>
      </c>
      <c r="X49" s="96"/>
      <c r="Y49" s="96" t="s">
        <v>25</v>
      </c>
      <c r="Z49" s="108">
        <f>D49/'Population '!D47*100000</f>
        <v>0</v>
      </c>
      <c r="AA49" s="108">
        <f>E49/'Population '!E47*100000</f>
        <v>0.44851094366702549</v>
      </c>
      <c r="AB49" s="108">
        <f>F49/'Population '!F47*100000</f>
        <v>0</v>
      </c>
      <c r="AC49" s="108">
        <f>G49/'Population '!G47*100000</f>
        <v>0</v>
      </c>
      <c r="AD49" s="108">
        <f>H49/'Population '!H47*100000</f>
        <v>0</v>
      </c>
      <c r="AE49" s="108">
        <f>I49/'Population '!I47*100000</f>
        <v>0.42691256830601093</v>
      </c>
      <c r="AF49" s="108">
        <f>J49/'Population '!J47*100000</f>
        <v>0.8620318089737512</v>
      </c>
      <c r="AG49" s="108">
        <f>K49/'Population '!K47*100000</f>
        <v>0.42320876888569137</v>
      </c>
      <c r="AH49" s="108">
        <f>L49/'Population '!L47*100000</f>
        <v>0</v>
      </c>
      <c r="AI49" s="108">
        <f>M49/'Population '!M47*100000</f>
        <v>0</v>
      </c>
      <c r="AJ49" s="108">
        <f>N49/'Population '!N47*100000</f>
        <v>1.4503789114906269</v>
      </c>
      <c r="AK49" s="108">
        <f>O49/'Population '!O47*100000</f>
        <v>2.0549071181982574</v>
      </c>
      <c r="AL49" s="108">
        <f>P49/'Population '!P47*100000</f>
        <v>3.1858729291825956</v>
      </c>
      <c r="AM49" s="108">
        <f>Q49/'Population '!Q47*100000</f>
        <v>6.3025210084033612</v>
      </c>
      <c r="AN49" s="108">
        <f>R49/'Population '!R47*100000</f>
        <v>5.5443897706008736</v>
      </c>
      <c r="AO49" s="108">
        <f>S49/'Population '!S47*100000</f>
        <v>19.347973299796845</v>
      </c>
      <c r="AP49" s="108">
        <f>T49/'Population '!T47*100000</f>
        <v>22.839741149600304</v>
      </c>
      <c r="AQ49" s="108">
        <f>U49/'Population '!U47*100000</f>
        <v>34.260655063724819</v>
      </c>
      <c r="AR49" s="108">
        <f>SUMPRODUCT(Z49:AQ49,'Population '!$D$57:$U$57)</f>
        <v>1.4866392200251579</v>
      </c>
    </row>
    <row r="50" spans="2:44" ht="15" customHeight="1">
      <c r="B50" s="96">
        <v>2014</v>
      </c>
      <c r="C50" s="20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X50" s="96">
        <v>2014</v>
      </c>
      <c r="Y50" s="20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M50" s="108"/>
      <c r="AN50" s="108"/>
      <c r="AO50" s="108"/>
      <c r="AP50" s="108"/>
      <c r="AQ50" s="108"/>
      <c r="AR50" s="108"/>
    </row>
    <row r="51" spans="2:44" ht="15" customHeight="1">
      <c r="B51" s="20"/>
      <c r="C51" s="96" t="s">
        <v>23</v>
      </c>
      <c r="D51" s="109">
        <v>0</v>
      </c>
      <c r="E51" s="109">
        <v>1</v>
      </c>
      <c r="F51" s="109">
        <v>0</v>
      </c>
      <c r="G51" s="109">
        <v>0</v>
      </c>
      <c r="H51" s="109">
        <v>1</v>
      </c>
      <c r="I51" s="109">
        <v>1</v>
      </c>
      <c r="J51" s="109">
        <v>2</v>
      </c>
      <c r="K51" s="109">
        <v>4</v>
      </c>
      <c r="L51" s="109">
        <v>3</v>
      </c>
      <c r="M51" s="109">
        <v>4</v>
      </c>
      <c r="N51" s="109">
        <v>6</v>
      </c>
      <c r="O51" s="109">
        <v>15</v>
      </c>
      <c r="P51" s="109">
        <v>16</v>
      </c>
      <c r="Q51" s="109">
        <v>32</v>
      </c>
      <c r="R51" s="109">
        <v>41</v>
      </c>
      <c r="S51" s="109">
        <v>56</v>
      </c>
      <c r="T51" s="109">
        <v>60</v>
      </c>
      <c r="U51" s="109">
        <v>51</v>
      </c>
      <c r="V51" s="109">
        <v>293</v>
      </c>
      <c r="X51" s="20"/>
      <c r="Y51" s="96" t="s">
        <v>23</v>
      </c>
      <c r="Z51" s="64">
        <f>D51/'Population '!D49*100000</f>
        <v>0</v>
      </c>
      <c r="AA51" s="64">
        <f>E51/'Population '!E49*100000</f>
        <v>0.32599837000814996</v>
      </c>
      <c r="AB51" s="64">
        <f>F51/'Population '!F49*100000</f>
        <v>0</v>
      </c>
      <c r="AC51" s="64">
        <f>G51/'Population '!G49*100000</f>
        <v>0</v>
      </c>
      <c r="AD51" s="64">
        <f>H51/'Population '!H49*100000</f>
        <v>0.3062693332516615</v>
      </c>
      <c r="AE51" s="64">
        <f>I51/'Population '!I49*100000</f>
        <v>0.34174014079693799</v>
      </c>
      <c r="AF51" s="64">
        <f>J51/'Population '!J49*100000</f>
        <v>0.71895894744410094</v>
      </c>
      <c r="AG51" s="64">
        <f>K51/'Population '!K49*100000</f>
        <v>1.4640752534680281</v>
      </c>
      <c r="AH51" s="64">
        <f>L51/'Population '!L49*100000</f>
        <v>0.9571820560270563</v>
      </c>
      <c r="AI51" s="64">
        <f>M51/'Population '!M49*100000</f>
        <v>1.2838618564642443</v>
      </c>
      <c r="AJ51" s="64">
        <f>N51/'Population '!N49*100000</f>
        <v>1.890478291007625</v>
      </c>
      <c r="AK51" s="64">
        <f>O51/'Population '!O49*100000</f>
        <v>5.3669183155032378</v>
      </c>
      <c r="AL51" s="64">
        <f>P51/'Population '!P49*100000</f>
        <v>6.5218277422247581</v>
      </c>
      <c r="AM51" s="64">
        <f>Q51/'Population '!Q49*100000</f>
        <v>14.779235174579714</v>
      </c>
      <c r="AN51" s="64">
        <f>R51/'Population '!R49*100000</f>
        <v>25.653860593167312</v>
      </c>
      <c r="AO51" s="64">
        <f>S51/'Population '!S49*100000</f>
        <v>49.170251997541484</v>
      </c>
      <c r="AP51" s="64">
        <f>T51/'Population '!T49*100000</f>
        <v>72.49879168680522</v>
      </c>
      <c r="AQ51" s="64">
        <f>U51/'Population '!U49*100000</f>
        <v>65.806451612903231</v>
      </c>
      <c r="AR51" s="64">
        <f>SUMPRODUCT(Z51:AQ51,'Population '!$D$57:$U$57)</f>
        <v>3.7970322818839346</v>
      </c>
    </row>
    <row r="52" spans="2:44" ht="15" customHeight="1">
      <c r="B52" s="20"/>
      <c r="C52" s="96" t="s">
        <v>24</v>
      </c>
      <c r="D52" s="68">
        <v>0</v>
      </c>
      <c r="E52" s="68">
        <v>1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1</v>
      </c>
      <c r="L52" s="68">
        <v>2</v>
      </c>
      <c r="M52" s="68">
        <v>3</v>
      </c>
      <c r="N52" s="68">
        <v>1</v>
      </c>
      <c r="O52" s="68">
        <v>3</v>
      </c>
      <c r="P52" s="68">
        <v>3</v>
      </c>
      <c r="Q52" s="68">
        <v>4</v>
      </c>
      <c r="R52" s="68">
        <v>6</v>
      </c>
      <c r="S52" s="68">
        <v>2</v>
      </c>
      <c r="T52" s="68">
        <v>2</v>
      </c>
      <c r="U52" s="68">
        <v>3</v>
      </c>
      <c r="V52" s="68">
        <v>31</v>
      </c>
      <c r="X52" s="20"/>
      <c r="Y52" s="96" t="s">
        <v>24</v>
      </c>
      <c r="Z52" s="64">
        <f>D52/'Population '!D50*100000</f>
        <v>0</v>
      </c>
      <c r="AA52" s="64">
        <f>E52/'Population '!E50*100000</f>
        <v>1.2577034335303734</v>
      </c>
      <c r="AB52" s="64">
        <f>F52/'Population '!F50*100000</f>
        <v>0</v>
      </c>
      <c r="AC52" s="64">
        <f>G52/'Population '!G50*100000</f>
        <v>0</v>
      </c>
      <c r="AD52" s="64">
        <f>H52/'Population '!H50*100000</f>
        <v>0</v>
      </c>
      <c r="AE52" s="64">
        <f>I52/'Population '!I50*100000</f>
        <v>0</v>
      </c>
      <c r="AF52" s="64">
        <f>J52/'Population '!J50*100000</f>
        <v>0</v>
      </c>
      <c r="AG52" s="64">
        <f>K52/'Population '!K50*100000</f>
        <v>2.5265285497726122</v>
      </c>
      <c r="AH52" s="64">
        <f>L52/'Population '!L50*100000</f>
        <v>4.6871338176704951</v>
      </c>
      <c r="AI52" s="64">
        <f>M52/'Population '!M50*100000</f>
        <v>7.5471698113207548</v>
      </c>
      <c r="AJ52" s="64">
        <f>N52/'Population '!N50*100000</f>
        <v>2.6205450733752618</v>
      </c>
      <c r="AK52" s="64">
        <f>O52/'Population '!O50*100000</f>
        <v>9.9634672866157423</v>
      </c>
      <c r="AL52" s="64">
        <f>P52/'Population '!P50*100000</f>
        <v>13.268465280849183</v>
      </c>
      <c r="AM52" s="64">
        <f>Q52/'Population '!Q50*100000</f>
        <v>25.015634771732334</v>
      </c>
      <c r="AN52" s="64">
        <f>R52/'Population '!R50*100000</f>
        <v>56.710775047258977</v>
      </c>
      <c r="AO52" s="64">
        <f>S52/'Population '!S50*100000</f>
        <v>30.534351145038169</v>
      </c>
      <c r="AP52" s="64">
        <f>T52/'Population '!T50*100000</f>
        <v>56.497175141242941</v>
      </c>
      <c r="AQ52" s="64">
        <f>U52/'Population '!U50*100000</f>
        <v>156.25</v>
      </c>
      <c r="AR52" s="64">
        <f>SUMPRODUCT(Z52:AQ52,'Population '!$D$57:$U$57)</f>
        <v>6.1043886482503522</v>
      </c>
    </row>
    <row r="53" spans="2:44" ht="15" customHeight="1">
      <c r="B53" s="20"/>
      <c r="C53" s="96" t="s">
        <v>25</v>
      </c>
      <c r="D53" s="68">
        <v>0</v>
      </c>
      <c r="E53" s="68">
        <v>0</v>
      </c>
      <c r="F53" s="68">
        <v>0</v>
      </c>
      <c r="G53" s="68">
        <v>0</v>
      </c>
      <c r="H53" s="68">
        <v>1</v>
      </c>
      <c r="I53" s="68">
        <v>1</v>
      </c>
      <c r="J53" s="68">
        <v>2</v>
      </c>
      <c r="K53" s="68">
        <v>3</v>
      </c>
      <c r="L53" s="68">
        <v>1</v>
      </c>
      <c r="M53" s="68">
        <v>1</v>
      </c>
      <c r="N53" s="68">
        <v>5</v>
      </c>
      <c r="O53" s="68">
        <v>12</v>
      </c>
      <c r="P53" s="68">
        <v>13</v>
      </c>
      <c r="Q53" s="68">
        <v>28</v>
      </c>
      <c r="R53" s="68">
        <v>35</v>
      </c>
      <c r="S53" s="68">
        <v>54</v>
      </c>
      <c r="T53" s="68">
        <v>58</v>
      </c>
      <c r="U53" s="68">
        <v>48</v>
      </c>
      <c r="V53" s="68">
        <v>262</v>
      </c>
      <c r="X53" s="20"/>
      <c r="Y53" s="96" t="s">
        <v>25</v>
      </c>
      <c r="Z53" s="64">
        <f>D53/'Population '!D51*100000</f>
        <v>0</v>
      </c>
      <c r="AA53" s="64">
        <f>E53/'Population '!E51*100000</f>
        <v>0</v>
      </c>
      <c r="AB53" s="64">
        <f>F53/'Population '!F51*100000</f>
        <v>0</v>
      </c>
      <c r="AC53" s="64">
        <f>G53/'Population '!G51*100000</f>
        <v>0</v>
      </c>
      <c r="AD53" s="64">
        <f>H53/'Population '!H51*100000</f>
        <v>0.37534719615644468</v>
      </c>
      <c r="AE53" s="64">
        <f>I53/'Population '!I51*100000</f>
        <v>0.40652059026789705</v>
      </c>
      <c r="AF53" s="64">
        <f>J53/'Population '!J51*100000</f>
        <v>0.83896136582910352</v>
      </c>
      <c r="AG53" s="64">
        <f>K53/'Population '!K51*100000</f>
        <v>1.284081667594059</v>
      </c>
      <c r="AH53" s="64">
        <f>L53/'Population '!L51*100000</f>
        <v>0.36934441366574333</v>
      </c>
      <c r="AI53" s="64">
        <f>M53/'Population '!M51*100000</f>
        <v>0.36790405062359738</v>
      </c>
      <c r="AJ53" s="64">
        <f>N53/'Population '!N51*100000</f>
        <v>1.7907026717283863</v>
      </c>
      <c r="AK53" s="64">
        <f>O53/'Population '!O51*100000</f>
        <v>4.8119335953163844</v>
      </c>
      <c r="AL53" s="64">
        <f>P53/'Population '!P51*100000</f>
        <v>5.8369252873563218</v>
      </c>
      <c r="AM53" s="64">
        <f>Q53/'Population '!Q51*100000</f>
        <v>13.962998055153843</v>
      </c>
      <c r="AN53" s="64">
        <f>R53/'Population '!R51*100000</f>
        <v>23.452157598499063</v>
      </c>
      <c r="AO53" s="64">
        <f>S53/'Population '!S51*100000</f>
        <v>50.307434320849637</v>
      </c>
      <c r="AP53" s="64">
        <f>T53/'Population '!T51*100000</f>
        <v>73.213834890179243</v>
      </c>
      <c r="AQ53" s="64">
        <f>U53/'Population '!U51*100000</f>
        <v>63.508864779042071</v>
      </c>
      <c r="AR53" s="64">
        <f>SUMPRODUCT(Z53:AQ53,'Population '!$D$57:$U$57)</f>
        <v>3.5620968377621063</v>
      </c>
    </row>
    <row r="54" spans="2:44" ht="15" customHeight="1">
      <c r="X54" s="110" t="s">
        <v>30</v>
      </c>
    </row>
    <row r="56" spans="2:44" ht="15" customHeight="1"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</row>
  </sheetData>
  <mergeCells count="6">
    <mergeCell ref="D6:V6"/>
    <mergeCell ref="Z6:AR6"/>
    <mergeCell ref="D23:V23"/>
    <mergeCell ref="Z23:AR23"/>
    <mergeCell ref="D40:V40"/>
    <mergeCell ref="Z40:AR40"/>
  </mergeCells>
  <pageMargins left="0.7" right="0.7" top="0.75" bottom="0.75" header="0.3" footer="0.3"/>
  <pageSetup paperSize="9" scale="57" fitToWidth="0" orientation="landscape" r:id="rId1"/>
  <colBreaks count="1" manualBreakCount="1">
    <brk id="22" max="53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workbookViewId="0">
      <selection activeCell="Y44" sqref="Y44"/>
    </sheetView>
  </sheetViews>
  <sheetFormatPr defaultRowHeight="15" customHeight="1"/>
  <cols>
    <col min="1" max="1" width="5.6640625" style="1" customWidth="1"/>
    <col min="2" max="2" width="9.33203125" style="1"/>
    <col min="3" max="3" width="14.33203125" style="1" customWidth="1"/>
    <col min="4" max="21" width="9.5" style="1" bestFit="1" customWidth="1"/>
    <col min="22" max="22" width="10.5" style="1" bestFit="1" customWidth="1"/>
    <col min="23" max="23" width="5.6640625" style="1" customWidth="1"/>
    <col min="24" max="16384" width="9.33203125" style="1"/>
  </cols>
  <sheetData>
    <row r="1" spans="1:22" ht="35.25" customHeight="1">
      <c r="A1" s="117" t="s">
        <v>86</v>
      </c>
    </row>
    <row r="3" spans="1:22" ht="20.100000000000001" customHeight="1">
      <c r="B3" s="2" t="s">
        <v>26</v>
      </c>
    </row>
    <row r="4" spans="1:22" ht="15" customHeight="1">
      <c r="B4" s="24"/>
      <c r="C4" s="24"/>
      <c r="D4" s="123" t="s">
        <v>80</v>
      </c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</row>
    <row r="5" spans="1:22" ht="15" customHeight="1">
      <c r="B5" s="25" t="s">
        <v>1</v>
      </c>
      <c r="C5" s="25" t="s">
        <v>2</v>
      </c>
      <c r="D5" s="26" t="s">
        <v>3</v>
      </c>
      <c r="E5" s="26" t="s">
        <v>4</v>
      </c>
      <c r="F5" s="26" t="s">
        <v>5</v>
      </c>
      <c r="G5" s="26" t="s">
        <v>6</v>
      </c>
      <c r="H5" s="26" t="s">
        <v>7</v>
      </c>
      <c r="I5" s="26" t="s">
        <v>8</v>
      </c>
      <c r="J5" s="26" t="s">
        <v>9</v>
      </c>
      <c r="K5" s="26" t="s">
        <v>10</v>
      </c>
      <c r="L5" s="26" t="s">
        <v>11</v>
      </c>
      <c r="M5" s="26" t="s">
        <v>12</v>
      </c>
      <c r="N5" s="26" t="s">
        <v>13</v>
      </c>
      <c r="O5" s="26" t="s">
        <v>14</v>
      </c>
      <c r="P5" s="26" t="s">
        <v>15</v>
      </c>
      <c r="Q5" s="26" t="s">
        <v>16</v>
      </c>
      <c r="R5" s="26" t="s">
        <v>17</v>
      </c>
      <c r="S5" s="26" t="s">
        <v>18</v>
      </c>
      <c r="T5" s="26" t="s">
        <v>19</v>
      </c>
      <c r="U5" s="26" t="s">
        <v>20</v>
      </c>
      <c r="V5" s="26" t="s">
        <v>21</v>
      </c>
    </row>
    <row r="6" spans="1:22" ht="15" customHeight="1">
      <c r="B6" s="27">
        <v>2012</v>
      </c>
      <c r="C6" s="7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22" ht="15" customHeight="1">
      <c r="B7" s="27"/>
      <c r="C7" s="27" t="s">
        <v>23</v>
      </c>
      <c r="D7" s="23">
        <v>162170</v>
      </c>
      <c r="E7" s="23">
        <v>150550</v>
      </c>
      <c r="F7" s="23">
        <v>153790</v>
      </c>
      <c r="G7" s="23">
        <v>159840</v>
      </c>
      <c r="H7" s="23">
        <v>156860</v>
      </c>
      <c r="I7" s="23">
        <v>134360</v>
      </c>
      <c r="J7" s="23">
        <v>128290</v>
      </c>
      <c r="K7" s="23">
        <v>134950</v>
      </c>
      <c r="L7" s="23">
        <v>150920</v>
      </c>
      <c r="M7" s="23">
        <v>152180</v>
      </c>
      <c r="N7" s="23">
        <v>148650</v>
      </c>
      <c r="O7" s="23">
        <v>129440</v>
      </c>
      <c r="P7" s="23">
        <v>117460</v>
      </c>
      <c r="Q7" s="23">
        <v>93630</v>
      </c>
      <c r="R7" s="23">
        <v>72360</v>
      </c>
      <c r="S7" s="23">
        <v>49420</v>
      </c>
      <c r="T7" s="23">
        <v>35920</v>
      </c>
      <c r="U7" s="23">
        <v>25600</v>
      </c>
      <c r="V7" s="23">
        <v>2156400</v>
      </c>
    </row>
    <row r="8" spans="1:22" ht="15" customHeight="1">
      <c r="B8" s="27"/>
      <c r="C8" s="27" t="s">
        <v>24</v>
      </c>
      <c r="D8" s="23">
        <v>46870</v>
      </c>
      <c r="E8" s="23">
        <v>38200</v>
      </c>
      <c r="F8" s="23">
        <v>34900</v>
      </c>
      <c r="G8" s="23">
        <v>34170</v>
      </c>
      <c r="H8" s="23">
        <v>30550</v>
      </c>
      <c r="I8" s="23">
        <v>20820</v>
      </c>
      <c r="J8" s="23">
        <v>19470</v>
      </c>
      <c r="K8" s="23">
        <v>19130</v>
      </c>
      <c r="L8" s="23">
        <v>19300</v>
      </c>
      <c r="M8" s="23">
        <v>18170</v>
      </c>
      <c r="N8" s="23">
        <v>16260</v>
      </c>
      <c r="O8" s="23">
        <v>12450</v>
      </c>
      <c r="P8" s="23">
        <v>9490</v>
      </c>
      <c r="Q8" s="23">
        <v>6310</v>
      </c>
      <c r="R8" s="23">
        <v>4640</v>
      </c>
      <c r="S8" s="23">
        <v>2680</v>
      </c>
      <c r="T8" s="23">
        <v>1340</v>
      </c>
      <c r="U8" s="23">
        <v>680</v>
      </c>
      <c r="V8" s="23">
        <v>335500</v>
      </c>
    </row>
    <row r="9" spans="1:22" ht="15" customHeight="1">
      <c r="B9" s="7"/>
      <c r="C9" s="27" t="s">
        <v>25</v>
      </c>
      <c r="D9" s="23">
        <v>113370</v>
      </c>
      <c r="E9" s="23">
        <v>111090</v>
      </c>
      <c r="F9" s="23">
        <v>113000</v>
      </c>
      <c r="G9" s="23">
        <v>125890</v>
      </c>
      <c r="H9" s="23">
        <v>140850</v>
      </c>
      <c r="I9" s="23">
        <v>129120</v>
      </c>
      <c r="J9" s="23">
        <v>115040</v>
      </c>
      <c r="K9" s="23">
        <v>114470</v>
      </c>
      <c r="L9" s="23">
        <v>129600</v>
      </c>
      <c r="M9" s="23">
        <v>133130</v>
      </c>
      <c r="N9" s="23">
        <v>131950</v>
      </c>
      <c r="O9" s="23">
        <v>116560</v>
      </c>
      <c r="P9" s="23">
        <v>106970</v>
      </c>
      <c r="Q9" s="23">
        <v>87150</v>
      </c>
      <c r="R9" s="23">
        <v>68370</v>
      </c>
      <c r="S9" s="23">
        <v>47640</v>
      </c>
      <c r="T9" s="23">
        <v>35460</v>
      </c>
      <c r="U9" s="23">
        <v>26420</v>
      </c>
      <c r="V9" s="23">
        <v>1846000</v>
      </c>
    </row>
    <row r="10" spans="1:22" ht="15" customHeight="1">
      <c r="B10" s="27">
        <v>2013</v>
      </c>
      <c r="C10" s="7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</row>
    <row r="11" spans="1:22" ht="15" customHeight="1">
      <c r="B11" s="27"/>
      <c r="C11" s="27" t="s">
        <v>23</v>
      </c>
      <c r="D11" s="23">
        <v>160270</v>
      </c>
      <c r="E11" s="23">
        <v>153660</v>
      </c>
      <c r="F11" s="23">
        <v>152170</v>
      </c>
      <c r="G11" s="23">
        <v>160240</v>
      </c>
      <c r="H11" s="23">
        <v>159670</v>
      </c>
      <c r="I11" s="23">
        <v>136230</v>
      </c>
      <c r="J11" s="23">
        <v>129980</v>
      </c>
      <c r="K11" s="23">
        <v>131550</v>
      </c>
      <c r="L11" s="23">
        <v>150120</v>
      </c>
      <c r="M11" s="23">
        <v>150200</v>
      </c>
      <c r="N11" s="23">
        <v>151460</v>
      </c>
      <c r="O11" s="23">
        <v>132360</v>
      </c>
      <c r="P11" s="23">
        <v>118070</v>
      </c>
      <c r="Q11" s="23">
        <v>100360</v>
      </c>
      <c r="R11" s="23">
        <v>74290</v>
      </c>
      <c r="S11" s="23">
        <v>51060</v>
      </c>
      <c r="T11" s="23">
        <v>36110</v>
      </c>
      <c r="U11" s="23">
        <v>26900</v>
      </c>
      <c r="V11" s="23">
        <v>2174700</v>
      </c>
    </row>
    <row r="12" spans="1:22" ht="15" customHeight="1">
      <c r="B12" s="7"/>
      <c r="C12" s="27" t="s">
        <v>24</v>
      </c>
      <c r="D12" s="23">
        <v>43270</v>
      </c>
      <c r="E12" s="23">
        <v>39650</v>
      </c>
      <c r="F12" s="23">
        <v>36950</v>
      </c>
      <c r="G12" s="23">
        <v>35120</v>
      </c>
      <c r="H12" s="23">
        <v>28480</v>
      </c>
      <c r="I12" s="23">
        <v>20650</v>
      </c>
      <c r="J12" s="23">
        <v>18180</v>
      </c>
      <c r="K12" s="23">
        <v>18560</v>
      </c>
      <c r="L12" s="23">
        <v>19880</v>
      </c>
      <c r="M12" s="23">
        <v>18660</v>
      </c>
      <c r="N12" s="23">
        <v>17530</v>
      </c>
      <c r="O12" s="23">
        <v>13450</v>
      </c>
      <c r="P12" s="23">
        <v>10230</v>
      </c>
      <c r="Q12" s="23">
        <v>7090</v>
      </c>
      <c r="R12" s="23">
        <v>4800</v>
      </c>
      <c r="S12" s="23">
        <v>2700</v>
      </c>
      <c r="T12" s="23">
        <v>1340</v>
      </c>
      <c r="U12" s="23">
        <v>610</v>
      </c>
      <c r="V12" s="23">
        <v>337200</v>
      </c>
    </row>
    <row r="13" spans="1:22" ht="15" customHeight="1">
      <c r="B13" s="27"/>
      <c r="C13" s="27" t="s">
        <v>25</v>
      </c>
      <c r="D13" s="23">
        <v>117000</v>
      </c>
      <c r="E13" s="23">
        <v>114010</v>
      </c>
      <c r="F13" s="23">
        <v>115220</v>
      </c>
      <c r="G13" s="23">
        <v>125120</v>
      </c>
      <c r="H13" s="23">
        <v>131190</v>
      </c>
      <c r="I13" s="23">
        <v>115580</v>
      </c>
      <c r="J13" s="23">
        <v>111800</v>
      </c>
      <c r="K13" s="23">
        <v>112990</v>
      </c>
      <c r="L13" s="23">
        <v>130240</v>
      </c>
      <c r="M13" s="23">
        <v>131540</v>
      </c>
      <c r="N13" s="23">
        <v>133930</v>
      </c>
      <c r="O13" s="23">
        <v>118910</v>
      </c>
      <c r="P13" s="23">
        <v>107840</v>
      </c>
      <c r="Q13" s="23">
        <v>93270</v>
      </c>
      <c r="R13" s="23">
        <v>69490</v>
      </c>
      <c r="S13" s="23">
        <v>48360</v>
      </c>
      <c r="T13" s="23">
        <v>34770</v>
      </c>
      <c r="U13" s="23">
        <v>26290</v>
      </c>
      <c r="V13" s="23">
        <v>1837500</v>
      </c>
    </row>
    <row r="14" spans="1:22" ht="15" customHeight="1">
      <c r="B14" s="27">
        <v>2014</v>
      </c>
      <c r="C14" s="7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</row>
    <row r="15" spans="1:22" ht="15" customHeight="1">
      <c r="B15" s="7"/>
      <c r="C15" s="27" t="s">
        <v>23</v>
      </c>
      <c r="D15" s="7">
        <v>158280</v>
      </c>
      <c r="E15" s="7">
        <v>157340</v>
      </c>
      <c r="F15" s="7">
        <v>151380</v>
      </c>
      <c r="G15" s="7">
        <v>161610</v>
      </c>
      <c r="H15" s="7">
        <v>166740</v>
      </c>
      <c r="I15" s="7">
        <v>144130</v>
      </c>
      <c r="J15" s="7">
        <v>133710</v>
      </c>
      <c r="K15" s="7">
        <v>130120</v>
      </c>
      <c r="L15" s="7">
        <v>148690</v>
      </c>
      <c r="M15" s="7">
        <v>149660</v>
      </c>
      <c r="N15" s="7">
        <v>153330</v>
      </c>
      <c r="O15" s="7">
        <v>135840</v>
      </c>
      <c r="P15" s="7">
        <v>119570</v>
      </c>
      <c r="Q15" s="7">
        <v>105800</v>
      </c>
      <c r="R15" s="7">
        <v>77070</v>
      </c>
      <c r="S15" s="7">
        <v>53130</v>
      </c>
      <c r="T15" s="7">
        <v>36550</v>
      </c>
      <c r="U15" s="7">
        <v>28400</v>
      </c>
      <c r="V15" s="7">
        <v>2211300</v>
      </c>
    </row>
    <row r="16" spans="1:22" ht="15" customHeight="1">
      <c r="B16" s="7"/>
      <c r="C16" s="27" t="s">
        <v>24</v>
      </c>
      <c r="D16" s="7">
        <v>42690</v>
      </c>
      <c r="E16" s="7">
        <v>40900</v>
      </c>
      <c r="F16" s="7">
        <v>36820</v>
      </c>
      <c r="G16" s="7">
        <v>35560</v>
      </c>
      <c r="H16" s="7">
        <v>29510</v>
      </c>
      <c r="I16" s="7">
        <v>21520</v>
      </c>
      <c r="J16" s="7">
        <v>18160</v>
      </c>
      <c r="K16" s="7">
        <v>18210</v>
      </c>
      <c r="L16" s="7">
        <v>19640</v>
      </c>
      <c r="M16" s="7">
        <v>18710</v>
      </c>
      <c r="N16" s="7">
        <v>17830</v>
      </c>
      <c r="O16" s="7">
        <v>14120</v>
      </c>
      <c r="P16" s="7">
        <v>10620</v>
      </c>
      <c r="Q16" s="7">
        <v>7520</v>
      </c>
      <c r="R16" s="7">
        <v>4970</v>
      </c>
      <c r="S16" s="7">
        <v>2900</v>
      </c>
      <c r="T16" s="7">
        <v>1430</v>
      </c>
      <c r="U16" s="7">
        <v>690</v>
      </c>
      <c r="V16" s="7">
        <v>341800</v>
      </c>
    </row>
    <row r="17" spans="2:22" ht="15" customHeight="1">
      <c r="B17" s="7"/>
      <c r="C17" s="27" t="s">
        <v>25</v>
      </c>
      <c r="D17" s="7">
        <v>115590</v>
      </c>
      <c r="E17" s="7">
        <v>116440</v>
      </c>
      <c r="F17" s="7">
        <v>114560</v>
      </c>
      <c r="G17" s="7">
        <v>126050</v>
      </c>
      <c r="H17" s="7">
        <v>137230</v>
      </c>
      <c r="I17" s="7">
        <v>122610</v>
      </c>
      <c r="J17" s="7">
        <v>115550</v>
      </c>
      <c r="K17" s="7">
        <v>111910</v>
      </c>
      <c r="L17" s="7">
        <v>129050</v>
      </c>
      <c r="M17" s="7">
        <v>130950</v>
      </c>
      <c r="N17" s="7">
        <v>135500</v>
      </c>
      <c r="O17" s="7">
        <v>121720</v>
      </c>
      <c r="P17" s="7">
        <v>108950</v>
      </c>
      <c r="Q17" s="7">
        <v>98280</v>
      </c>
      <c r="R17" s="7">
        <v>72100</v>
      </c>
      <c r="S17" s="7">
        <v>50230</v>
      </c>
      <c r="T17" s="7">
        <v>35120</v>
      </c>
      <c r="U17" s="7">
        <v>27710</v>
      </c>
      <c r="V17" s="7">
        <v>1869500</v>
      </c>
    </row>
    <row r="18" spans="2:22" ht="15" customHeight="1">
      <c r="C18" s="28"/>
    </row>
    <row r="19" spans="2:22" ht="15" customHeight="1">
      <c r="C19" s="28"/>
    </row>
    <row r="20" spans="2:22" ht="20.100000000000001" customHeight="1">
      <c r="B20" s="2" t="s">
        <v>27</v>
      </c>
    </row>
    <row r="21" spans="2:22" ht="15" customHeight="1">
      <c r="B21" s="29"/>
      <c r="C21" s="29"/>
      <c r="D21" s="136" t="s">
        <v>80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</row>
    <row r="22" spans="2:22" ht="15" customHeight="1">
      <c r="B22" s="30" t="s">
        <v>1</v>
      </c>
      <c r="C22" s="30" t="s">
        <v>2</v>
      </c>
      <c r="D22" s="31" t="s">
        <v>3</v>
      </c>
      <c r="E22" s="31" t="s">
        <v>4</v>
      </c>
      <c r="F22" s="31" t="s">
        <v>5</v>
      </c>
      <c r="G22" s="31" t="s">
        <v>6</v>
      </c>
      <c r="H22" s="31" t="s">
        <v>7</v>
      </c>
      <c r="I22" s="31" t="s">
        <v>8</v>
      </c>
      <c r="J22" s="31" t="s">
        <v>9</v>
      </c>
      <c r="K22" s="31" t="s">
        <v>10</v>
      </c>
      <c r="L22" s="31" t="s">
        <v>11</v>
      </c>
      <c r="M22" s="31" t="s">
        <v>12</v>
      </c>
      <c r="N22" s="31" t="s">
        <v>13</v>
      </c>
      <c r="O22" s="31" t="s">
        <v>14</v>
      </c>
      <c r="P22" s="31" t="s">
        <v>15</v>
      </c>
      <c r="Q22" s="31" t="s">
        <v>16</v>
      </c>
      <c r="R22" s="31" t="s">
        <v>17</v>
      </c>
      <c r="S22" s="31" t="s">
        <v>18</v>
      </c>
      <c r="T22" s="31" t="s">
        <v>19</v>
      </c>
      <c r="U22" s="31" t="s">
        <v>20</v>
      </c>
      <c r="V22" s="31" t="s">
        <v>21</v>
      </c>
    </row>
    <row r="23" spans="2:22" ht="15" customHeight="1">
      <c r="B23" s="32">
        <v>2012</v>
      </c>
      <c r="C23" s="14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</row>
    <row r="24" spans="2:22" ht="15" customHeight="1">
      <c r="B24" s="32"/>
      <c r="C24" s="32" t="s">
        <v>23</v>
      </c>
      <c r="D24" s="41">
        <v>153680</v>
      </c>
      <c r="E24" s="41">
        <v>143530</v>
      </c>
      <c r="F24" s="41">
        <v>146150</v>
      </c>
      <c r="G24" s="41">
        <v>153060</v>
      </c>
      <c r="H24" s="41">
        <v>154660</v>
      </c>
      <c r="I24" s="41">
        <v>141050</v>
      </c>
      <c r="J24" s="41">
        <v>140400</v>
      </c>
      <c r="K24" s="41">
        <v>149250</v>
      </c>
      <c r="L24" s="41">
        <v>166750</v>
      </c>
      <c r="M24" s="41">
        <v>163730</v>
      </c>
      <c r="N24" s="41">
        <v>157920</v>
      </c>
      <c r="O24" s="41">
        <v>136110</v>
      </c>
      <c r="P24" s="41">
        <v>121930</v>
      </c>
      <c r="Q24" s="41">
        <v>98030</v>
      </c>
      <c r="R24" s="41">
        <v>78370</v>
      </c>
      <c r="S24" s="41">
        <v>56930</v>
      </c>
      <c r="T24" s="41">
        <v>45740</v>
      </c>
      <c r="U24" s="41">
        <v>47000</v>
      </c>
      <c r="V24" s="41">
        <v>2254300</v>
      </c>
    </row>
    <row r="25" spans="2:22" ht="15" customHeight="1">
      <c r="B25" s="32"/>
      <c r="C25" s="32" t="s">
        <v>24</v>
      </c>
      <c r="D25" s="41">
        <v>43970</v>
      </c>
      <c r="E25" s="41">
        <v>36260</v>
      </c>
      <c r="F25" s="41">
        <v>33210</v>
      </c>
      <c r="G25" s="41">
        <v>32330</v>
      </c>
      <c r="H25" s="41">
        <v>30100</v>
      </c>
      <c r="I25" s="41">
        <v>22690</v>
      </c>
      <c r="J25" s="41">
        <v>22040</v>
      </c>
      <c r="K25" s="41">
        <v>22070</v>
      </c>
      <c r="L25" s="41">
        <v>22280</v>
      </c>
      <c r="M25" s="41">
        <v>20330</v>
      </c>
      <c r="N25" s="41">
        <v>18560</v>
      </c>
      <c r="O25" s="41">
        <v>13790</v>
      </c>
      <c r="P25" s="41">
        <v>10470</v>
      </c>
      <c r="Q25" s="41">
        <v>7070</v>
      </c>
      <c r="R25" s="41">
        <v>5210</v>
      </c>
      <c r="S25" s="41">
        <v>3290</v>
      </c>
      <c r="T25" s="41">
        <v>1850</v>
      </c>
      <c r="U25" s="41">
        <v>1110</v>
      </c>
      <c r="V25" s="41">
        <v>346600</v>
      </c>
    </row>
    <row r="26" spans="2:22" ht="15" customHeight="1">
      <c r="B26" s="14"/>
      <c r="C26" s="32" t="s">
        <v>25</v>
      </c>
      <c r="D26" s="41">
        <v>107790</v>
      </c>
      <c r="E26" s="41">
        <v>105910</v>
      </c>
      <c r="F26" s="41">
        <v>107830</v>
      </c>
      <c r="G26" s="41">
        <v>119030</v>
      </c>
      <c r="H26" s="41">
        <v>129240</v>
      </c>
      <c r="I26" s="41">
        <v>126130</v>
      </c>
      <c r="J26" s="41">
        <v>121440</v>
      </c>
      <c r="K26" s="41">
        <v>124660</v>
      </c>
      <c r="L26" s="41">
        <v>141520</v>
      </c>
      <c r="M26" s="41">
        <v>141980</v>
      </c>
      <c r="N26" s="41">
        <v>138310</v>
      </c>
      <c r="O26" s="41">
        <v>121080</v>
      </c>
      <c r="P26" s="41">
        <v>110560</v>
      </c>
      <c r="Q26" s="41">
        <v>90840</v>
      </c>
      <c r="R26" s="41">
        <v>74070</v>
      </c>
      <c r="S26" s="41">
        <v>54740</v>
      </c>
      <c r="T26" s="41">
        <v>44930</v>
      </c>
      <c r="U26" s="41">
        <v>47490</v>
      </c>
      <c r="V26" s="41">
        <v>1907600</v>
      </c>
    </row>
    <row r="27" spans="2:22" ht="15" customHeight="1">
      <c r="B27" s="32">
        <v>2013</v>
      </c>
      <c r="C27" s="14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</row>
    <row r="28" spans="2:22" ht="15" customHeight="1">
      <c r="B28" s="32"/>
      <c r="C28" s="32" t="s">
        <v>23</v>
      </c>
      <c r="D28" s="41">
        <v>151860</v>
      </c>
      <c r="E28" s="41">
        <v>146510</v>
      </c>
      <c r="F28" s="41">
        <v>144600</v>
      </c>
      <c r="G28" s="41">
        <v>152420</v>
      </c>
      <c r="H28" s="41">
        <v>156220</v>
      </c>
      <c r="I28" s="41">
        <v>142790</v>
      </c>
      <c r="J28" s="41">
        <v>141840</v>
      </c>
      <c r="K28" s="41">
        <v>145000</v>
      </c>
      <c r="L28" s="41">
        <v>166460</v>
      </c>
      <c r="M28" s="41">
        <v>161920</v>
      </c>
      <c r="N28" s="41">
        <v>161840</v>
      </c>
      <c r="O28" s="41">
        <v>139630</v>
      </c>
      <c r="P28" s="41">
        <v>123320</v>
      </c>
      <c r="Q28" s="41">
        <v>105030</v>
      </c>
      <c r="R28" s="41">
        <v>80220</v>
      </c>
      <c r="S28" s="41">
        <v>58450</v>
      </c>
      <c r="T28" s="41">
        <v>46070</v>
      </c>
      <c r="U28" s="41">
        <v>47800</v>
      </c>
      <c r="V28" s="41">
        <v>2272000</v>
      </c>
    </row>
    <row r="29" spans="2:22" ht="15" customHeight="1">
      <c r="B29" s="14"/>
      <c r="C29" s="32" t="s">
        <v>24</v>
      </c>
      <c r="D29" s="41">
        <v>40930</v>
      </c>
      <c r="E29" s="41">
        <v>37550</v>
      </c>
      <c r="F29" s="41">
        <v>34810</v>
      </c>
      <c r="G29" s="41">
        <v>33720</v>
      </c>
      <c r="H29" s="41">
        <v>30440</v>
      </c>
      <c r="I29" s="41">
        <v>24130</v>
      </c>
      <c r="J29" s="41">
        <v>21640</v>
      </c>
      <c r="K29" s="41">
        <v>21700</v>
      </c>
      <c r="L29" s="41">
        <v>23020</v>
      </c>
      <c r="M29" s="41">
        <v>20890</v>
      </c>
      <c r="N29" s="41">
        <v>19980</v>
      </c>
      <c r="O29" s="41">
        <v>15220</v>
      </c>
      <c r="P29" s="41">
        <v>11440</v>
      </c>
      <c r="Q29" s="41">
        <v>7890</v>
      </c>
      <c r="R29" s="41">
        <v>5420</v>
      </c>
      <c r="S29" s="41">
        <v>3440</v>
      </c>
      <c r="T29" s="41">
        <v>2010</v>
      </c>
      <c r="U29" s="41">
        <v>1130</v>
      </c>
      <c r="V29" s="41">
        <v>355400</v>
      </c>
    </row>
    <row r="30" spans="2:22" ht="15" customHeight="1">
      <c r="B30" s="32"/>
      <c r="C30" s="32" t="s">
        <v>25</v>
      </c>
      <c r="D30" s="41">
        <v>110930</v>
      </c>
      <c r="E30" s="41">
        <v>108960</v>
      </c>
      <c r="F30" s="41">
        <v>109790</v>
      </c>
      <c r="G30" s="41">
        <v>118700</v>
      </c>
      <c r="H30" s="41">
        <v>125780</v>
      </c>
      <c r="I30" s="41">
        <v>118660</v>
      </c>
      <c r="J30" s="41">
        <v>120200</v>
      </c>
      <c r="K30" s="41">
        <v>123300</v>
      </c>
      <c r="L30" s="41">
        <v>143440</v>
      </c>
      <c r="M30" s="41">
        <v>141030</v>
      </c>
      <c r="N30" s="41">
        <v>141860</v>
      </c>
      <c r="O30" s="41">
        <v>124410</v>
      </c>
      <c r="P30" s="41">
        <v>111880</v>
      </c>
      <c r="Q30" s="41">
        <v>97140</v>
      </c>
      <c r="R30" s="41">
        <v>74800</v>
      </c>
      <c r="S30" s="41">
        <v>55010</v>
      </c>
      <c r="T30" s="41">
        <v>44060</v>
      </c>
      <c r="U30" s="41">
        <v>46670</v>
      </c>
      <c r="V30" s="41">
        <v>1916600</v>
      </c>
    </row>
    <row r="31" spans="2:22" ht="15" customHeight="1">
      <c r="B31" s="32">
        <v>2014</v>
      </c>
      <c r="C31" s="14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2:22" ht="15" customHeight="1">
      <c r="B32" s="14"/>
      <c r="C32" s="32" t="s">
        <v>23</v>
      </c>
      <c r="D32" s="14">
        <v>150330</v>
      </c>
      <c r="E32" s="14">
        <v>149410</v>
      </c>
      <c r="F32" s="14">
        <v>144220</v>
      </c>
      <c r="G32" s="14">
        <v>152380</v>
      </c>
      <c r="H32" s="14">
        <v>159770</v>
      </c>
      <c r="I32" s="14">
        <v>148490</v>
      </c>
      <c r="J32" s="14">
        <v>144470</v>
      </c>
      <c r="K32" s="14">
        <v>143100</v>
      </c>
      <c r="L32" s="14">
        <v>164730</v>
      </c>
      <c r="M32" s="14">
        <v>161900</v>
      </c>
      <c r="N32" s="14">
        <v>164060</v>
      </c>
      <c r="O32" s="14">
        <v>143640</v>
      </c>
      <c r="P32" s="14">
        <v>125750</v>
      </c>
      <c r="Q32" s="14">
        <v>110710</v>
      </c>
      <c r="R32" s="14">
        <v>82750</v>
      </c>
      <c r="S32" s="14">
        <v>60760</v>
      </c>
      <c r="T32" s="14">
        <v>46220</v>
      </c>
      <c r="U32" s="14">
        <v>49100</v>
      </c>
      <c r="V32" s="14">
        <v>2301800</v>
      </c>
    </row>
    <row r="33" spans="2:22" ht="15" customHeight="1">
      <c r="B33" s="14"/>
      <c r="C33" s="32" t="s">
        <v>24</v>
      </c>
      <c r="D33" s="14">
        <v>40560</v>
      </c>
      <c r="E33" s="14">
        <v>38610</v>
      </c>
      <c r="F33" s="14">
        <v>34780</v>
      </c>
      <c r="G33" s="14">
        <v>33910</v>
      </c>
      <c r="H33" s="14">
        <v>30580</v>
      </c>
      <c r="I33" s="14">
        <v>25110</v>
      </c>
      <c r="J33" s="14">
        <v>21630</v>
      </c>
      <c r="K33" s="14">
        <v>21370</v>
      </c>
      <c r="L33" s="14">
        <v>23030</v>
      </c>
      <c r="M33" s="14">
        <v>21040</v>
      </c>
      <c r="N33" s="14">
        <v>20320</v>
      </c>
      <c r="O33" s="14">
        <v>15990</v>
      </c>
      <c r="P33" s="14">
        <v>11990</v>
      </c>
      <c r="Q33" s="14">
        <v>8470</v>
      </c>
      <c r="R33" s="14">
        <v>5610</v>
      </c>
      <c r="S33" s="14">
        <v>3650</v>
      </c>
      <c r="T33" s="14">
        <v>2100</v>
      </c>
      <c r="U33" s="14">
        <v>1230</v>
      </c>
      <c r="V33" s="14">
        <v>360000</v>
      </c>
    </row>
    <row r="34" spans="2:22" ht="15" customHeight="1">
      <c r="B34" s="14"/>
      <c r="C34" s="32" t="s">
        <v>25</v>
      </c>
      <c r="D34" s="14">
        <v>109770</v>
      </c>
      <c r="E34" s="14">
        <v>110800</v>
      </c>
      <c r="F34" s="14">
        <v>109440</v>
      </c>
      <c r="G34" s="14">
        <v>118470</v>
      </c>
      <c r="H34" s="14">
        <v>129190</v>
      </c>
      <c r="I34" s="14">
        <v>123380</v>
      </c>
      <c r="J34" s="14">
        <v>122840</v>
      </c>
      <c r="K34" s="14">
        <v>121730</v>
      </c>
      <c r="L34" s="14">
        <v>141700</v>
      </c>
      <c r="M34" s="14">
        <v>140860</v>
      </c>
      <c r="N34" s="14">
        <v>143740</v>
      </c>
      <c r="O34" s="14">
        <v>127650</v>
      </c>
      <c r="P34" s="14">
        <v>113760</v>
      </c>
      <c r="Q34" s="14">
        <v>102240</v>
      </c>
      <c r="R34" s="14">
        <v>77140</v>
      </c>
      <c r="S34" s="14">
        <v>57110</v>
      </c>
      <c r="T34" s="14">
        <v>44120</v>
      </c>
      <c r="U34" s="14">
        <v>47870</v>
      </c>
      <c r="V34" s="14">
        <v>1941800</v>
      </c>
    </row>
    <row r="37" spans="2:22" ht="20.100000000000001" customHeight="1">
      <c r="B37" s="2" t="s">
        <v>21</v>
      </c>
    </row>
    <row r="38" spans="2:22" ht="15" customHeight="1">
      <c r="B38" s="34"/>
      <c r="C38" s="34"/>
      <c r="D38" s="137" t="s">
        <v>80</v>
      </c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</row>
    <row r="39" spans="2:22" ht="15" customHeight="1">
      <c r="B39" s="35" t="s">
        <v>1</v>
      </c>
      <c r="C39" s="35" t="s">
        <v>2</v>
      </c>
      <c r="D39" s="36" t="s">
        <v>3</v>
      </c>
      <c r="E39" s="36" t="s">
        <v>4</v>
      </c>
      <c r="F39" s="36" t="s">
        <v>5</v>
      </c>
      <c r="G39" s="36" t="s">
        <v>6</v>
      </c>
      <c r="H39" s="36" t="s">
        <v>7</v>
      </c>
      <c r="I39" s="36" t="s">
        <v>8</v>
      </c>
      <c r="J39" s="36" t="s">
        <v>9</v>
      </c>
      <c r="K39" s="36" t="s">
        <v>10</v>
      </c>
      <c r="L39" s="36" t="s">
        <v>11</v>
      </c>
      <c r="M39" s="36" t="s">
        <v>12</v>
      </c>
      <c r="N39" s="36" t="s">
        <v>13</v>
      </c>
      <c r="O39" s="36" t="s">
        <v>14</v>
      </c>
      <c r="P39" s="36" t="s">
        <v>15</v>
      </c>
      <c r="Q39" s="36" t="s">
        <v>16</v>
      </c>
      <c r="R39" s="36" t="s">
        <v>17</v>
      </c>
      <c r="S39" s="36" t="s">
        <v>18</v>
      </c>
      <c r="T39" s="36" t="s">
        <v>19</v>
      </c>
      <c r="U39" s="36" t="s">
        <v>20</v>
      </c>
      <c r="V39" s="36" t="s">
        <v>21</v>
      </c>
    </row>
    <row r="40" spans="2:22" ht="15" customHeight="1">
      <c r="B40" s="37">
        <v>2012</v>
      </c>
      <c r="C40" s="20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</row>
    <row r="41" spans="2:22" ht="15" customHeight="1">
      <c r="B41" s="37"/>
      <c r="C41" s="37" t="s">
        <v>23</v>
      </c>
      <c r="D41" s="42">
        <v>315850</v>
      </c>
      <c r="E41" s="42">
        <v>294090</v>
      </c>
      <c r="F41" s="42">
        <v>299940</v>
      </c>
      <c r="G41" s="42">
        <v>312900</v>
      </c>
      <c r="H41" s="42">
        <v>311520</v>
      </c>
      <c r="I41" s="42">
        <v>275420</v>
      </c>
      <c r="J41" s="42">
        <v>268690</v>
      </c>
      <c r="K41" s="42">
        <v>284200</v>
      </c>
      <c r="L41" s="42">
        <v>317670</v>
      </c>
      <c r="M41" s="42">
        <v>315910</v>
      </c>
      <c r="N41" s="42">
        <v>306580</v>
      </c>
      <c r="O41" s="42">
        <v>265550</v>
      </c>
      <c r="P41" s="42">
        <v>239390</v>
      </c>
      <c r="Q41" s="42">
        <v>191650</v>
      </c>
      <c r="R41" s="42">
        <v>150730</v>
      </c>
      <c r="S41" s="42">
        <v>106340</v>
      </c>
      <c r="T41" s="42">
        <v>81660</v>
      </c>
      <c r="U41" s="42">
        <v>72600</v>
      </c>
      <c r="V41" s="42">
        <v>4410700</v>
      </c>
    </row>
    <row r="42" spans="2:22" ht="15" customHeight="1">
      <c r="B42" s="37"/>
      <c r="C42" s="37" t="s">
        <v>24</v>
      </c>
      <c r="D42" s="42">
        <v>90840</v>
      </c>
      <c r="E42" s="42">
        <v>74460</v>
      </c>
      <c r="F42" s="42">
        <v>68110</v>
      </c>
      <c r="G42" s="42">
        <v>66500</v>
      </c>
      <c r="H42" s="42">
        <v>60650</v>
      </c>
      <c r="I42" s="42">
        <v>43510</v>
      </c>
      <c r="J42" s="42">
        <v>41520</v>
      </c>
      <c r="K42" s="42">
        <v>41200</v>
      </c>
      <c r="L42" s="42">
        <v>41590</v>
      </c>
      <c r="M42" s="42">
        <v>38490</v>
      </c>
      <c r="N42" s="42">
        <v>34820</v>
      </c>
      <c r="O42" s="42">
        <v>26240</v>
      </c>
      <c r="P42" s="42">
        <v>19960</v>
      </c>
      <c r="Q42" s="42">
        <v>13380</v>
      </c>
      <c r="R42" s="42">
        <v>9860</v>
      </c>
      <c r="S42" s="42">
        <v>5980</v>
      </c>
      <c r="T42" s="42">
        <v>3190</v>
      </c>
      <c r="U42" s="42">
        <v>1790</v>
      </c>
      <c r="V42" s="42">
        <v>682100</v>
      </c>
    </row>
    <row r="43" spans="2:22" ht="15" customHeight="1">
      <c r="B43" s="20"/>
      <c r="C43" s="37" t="s">
        <v>25</v>
      </c>
      <c r="D43" s="42">
        <v>221160</v>
      </c>
      <c r="E43" s="42">
        <v>217000</v>
      </c>
      <c r="F43" s="42">
        <v>220820</v>
      </c>
      <c r="G43" s="42">
        <v>244920</v>
      </c>
      <c r="H43" s="42">
        <v>270090</v>
      </c>
      <c r="I43" s="42">
        <v>255260</v>
      </c>
      <c r="J43" s="42">
        <v>236480</v>
      </c>
      <c r="K43" s="42">
        <v>239120</v>
      </c>
      <c r="L43" s="42">
        <v>271110</v>
      </c>
      <c r="M43" s="42">
        <v>275120</v>
      </c>
      <c r="N43" s="42">
        <v>270260</v>
      </c>
      <c r="O43" s="42">
        <v>237650</v>
      </c>
      <c r="P43" s="42">
        <v>217530</v>
      </c>
      <c r="Q43" s="42">
        <v>177990</v>
      </c>
      <c r="R43" s="42">
        <v>142440</v>
      </c>
      <c r="S43" s="42">
        <v>102370</v>
      </c>
      <c r="T43" s="42">
        <v>80390</v>
      </c>
      <c r="U43" s="42">
        <v>73910</v>
      </c>
      <c r="V43" s="42">
        <v>3753600</v>
      </c>
    </row>
    <row r="44" spans="2:22" ht="15" customHeight="1">
      <c r="B44" s="37">
        <v>2013</v>
      </c>
      <c r="C44" s="20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</row>
    <row r="45" spans="2:22" ht="15" customHeight="1">
      <c r="B45" s="37"/>
      <c r="C45" s="37" t="s">
        <v>23</v>
      </c>
      <c r="D45" s="42">
        <v>312120</v>
      </c>
      <c r="E45" s="42">
        <v>300160</v>
      </c>
      <c r="F45" s="42">
        <v>296780</v>
      </c>
      <c r="G45" s="42">
        <v>312660</v>
      </c>
      <c r="H45" s="42">
        <v>315890</v>
      </c>
      <c r="I45" s="42">
        <v>279030</v>
      </c>
      <c r="J45" s="42">
        <v>271820</v>
      </c>
      <c r="K45" s="42">
        <v>276550</v>
      </c>
      <c r="L45" s="42">
        <v>316570</v>
      </c>
      <c r="M45" s="42">
        <v>312120</v>
      </c>
      <c r="N45" s="42">
        <v>313300</v>
      </c>
      <c r="O45" s="42">
        <v>271990</v>
      </c>
      <c r="P45" s="42">
        <v>241390</v>
      </c>
      <c r="Q45" s="42">
        <v>205390</v>
      </c>
      <c r="R45" s="42">
        <v>154510</v>
      </c>
      <c r="S45" s="42">
        <v>109520</v>
      </c>
      <c r="T45" s="42">
        <v>82170</v>
      </c>
      <c r="U45" s="42">
        <v>74700</v>
      </c>
      <c r="V45" s="42">
        <v>4446700</v>
      </c>
    </row>
    <row r="46" spans="2:22" ht="15" customHeight="1">
      <c r="B46" s="20"/>
      <c r="C46" s="37" t="s">
        <v>24</v>
      </c>
      <c r="D46" s="42">
        <v>84200</v>
      </c>
      <c r="E46" s="42">
        <v>77200</v>
      </c>
      <c r="F46" s="42">
        <v>71760</v>
      </c>
      <c r="G46" s="42">
        <v>68840</v>
      </c>
      <c r="H46" s="42">
        <v>58920</v>
      </c>
      <c r="I46" s="42">
        <v>44790</v>
      </c>
      <c r="J46" s="42">
        <v>39810</v>
      </c>
      <c r="K46" s="42">
        <v>40260</v>
      </c>
      <c r="L46" s="42">
        <v>42900</v>
      </c>
      <c r="M46" s="42">
        <v>39550</v>
      </c>
      <c r="N46" s="42">
        <v>37510</v>
      </c>
      <c r="O46" s="42">
        <v>28670</v>
      </c>
      <c r="P46" s="42">
        <v>21670</v>
      </c>
      <c r="Q46" s="42">
        <v>14990</v>
      </c>
      <c r="R46" s="42">
        <v>10220</v>
      </c>
      <c r="S46" s="42">
        <v>6150</v>
      </c>
      <c r="T46" s="42">
        <v>3360</v>
      </c>
      <c r="U46" s="42">
        <v>1730</v>
      </c>
      <c r="V46" s="42">
        <v>692500</v>
      </c>
    </row>
    <row r="47" spans="2:22" ht="15" customHeight="1">
      <c r="B47" s="37"/>
      <c r="C47" s="37" t="s">
        <v>25</v>
      </c>
      <c r="D47" s="42">
        <v>227920</v>
      </c>
      <c r="E47" s="42">
        <v>222960</v>
      </c>
      <c r="F47" s="42">
        <v>225020</v>
      </c>
      <c r="G47" s="42">
        <v>243820</v>
      </c>
      <c r="H47" s="42">
        <v>256970</v>
      </c>
      <c r="I47" s="42">
        <v>234240</v>
      </c>
      <c r="J47" s="42">
        <v>232010</v>
      </c>
      <c r="K47" s="42">
        <v>236290</v>
      </c>
      <c r="L47" s="42">
        <v>273670</v>
      </c>
      <c r="M47" s="42">
        <v>272570</v>
      </c>
      <c r="N47" s="42">
        <v>275790</v>
      </c>
      <c r="O47" s="42">
        <v>243320</v>
      </c>
      <c r="P47" s="42">
        <v>219720</v>
      </c>
      <c r="Q47" s="42">
        <v>190400</v>
      </c>
      <c r="R47" s="42">
        <v>144290</v>
      </c>
      <c r="S47" s="42">
        <v>103370</v>
      </c>
      <c r="T47" s="42">
        <v>78810</v>
      </c>
      <c r="U47" s="42">
        <v>72970</v>
      </c>
      <c r="V47" s="42">
        <v>3754200</v>
      </c>
    </row>
    <row r="48" spans="2:22" ht="15" customHeight="1">
      <c r="B48" s="37">
        <v>2014</v>
      </c>
      <c r="C48" s="20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</row>
    <row r="49" spans="2:22" ht="15" customHeight="1">
      <c r="B49" s="20"/>
      <c r="C49" s="37" t="s">
        <v>23</v>
      </c>
      <c r="D49" s="20">
        <v>308610</v>
      </c>
      <c r="E49" s="20">
        <v>306750</v>
      </c>
      <c r="F49" s="20">
        <v>295600</v>
      </c>
      <c r="G49" s="20">
        <v>313990</v>
      </c>
      <c r="H49" s="20">
        <v>326510</v>
      </c>
      <c r="I49" s="20">
        <v>292620</v>
      </c>
      <c r="J49" s="20">
        <v>278180</v>
      </c>
      <c r="K49" s="20">
        <v>273210</v>
      </c>
      <c r="L49" s="20">
        <v>313420</v>
      </c>
      <c r="M49" s="20">
        <v>311560</v>
      </c>
      <c r="N49" s="20">
        <v>317380</v>
      </c>
      <c r="O49" s="20">
        <v>279490</v>
      </c>
      <c r="P49" s="20">
        <v>245330</v>
      </c>
      <c r="Q49" s="20">
        <v>216520</v>
      </c>
      <c r="R49" s="20">
        <v>159820</v>
      </c>
      <c r="S49" s="20">
        <v>113890</v>
      </c>
      <c r="T49" s="20">
        <v>82760</v>
      </c>
      <c r="U49" s="20">
        <v>77500</v>
      </c>
      <c r="V49" s="20">
        <v>4513100</v>
      </c>
    </row>
    <row r="50" spans="2:22" ht="15" customHeight="1">
      <c r="B50" s="20"/>
      <c r="C50" s="37" t="s">
        <v>24</v>
      </c>
      <c r="D50" s="20">
        <v>83250</v>
      </c>
      <c r="E50" s="20">
        <v>79510</v>
      </c>
      <c r="F50" s="20">
        <v>71600</v>
      </c>
      <c r="G50" s="20">
        <v>69470</v>
      </c>
      <c r="H50" s="20">
        <v>60090</v>
      </c>
      <c r="I50" s="20">
        <v>46630</v>
      </c>
      <c r="J50" s="20">
        <v>39790</v>
      </c>
      <c r="K50" s="20">
        <v>39580</v>
      </c>
      <c r="L50" s="20">
        <v>42670</v>
      </c>
      <c r="M50" s="20">
        <v>39750</v>
      </c>
      <c r="N50" s="20">
        <v>38160</v>
      </c>
      <c r="O50" s="20">
        <v>30110</v>
      </c>
      <c r="P50" s="20">
        <v>22610</v>
      </c>
      <c r="Q50" s="20">
        <v>15990</v>
      </c>
      <c r="R50" s="20">
        <v>10580</v>
      </c>
      <c r="S50" s="20">
        <v>6550</v>
      </c>
      <c r="T50" s="20">
        <v>3540</v>
      </c>
      <c r="U50" s="20">
        <v>1920</v>
      </c>
      <c r="V50" s="20">
        <v>701800</v>
      </c>
    </row>
    <row r="51" spans="2:22" ht="15" customHeight="1">
      <c r="B51" s="20"/>
      <c r="C51" s="37" t="s">
        <v>25</v>
      </c>
      <c r="D51" s="20">
        <v>225360</v>
      </c>
      <c r="E51" s="20">
        <v>227240</v>
      </c>
      <c r="F51" s="20">
        <v>224000</v>
      </c>
      <c r="G51" s="20">
        <v>244520</v>
      </c>
      <c r="H51" s="20">
        <v>266420</v>
      </c>
      <c r="I51" s="20">
        <v>245990</v>
      </c>
      <c r="J51" s="20">
        <v>238390</v>
      </c>
      <c r="K51" s="20">
        <v>233630</v>
      </c>
      <c r="L51" s="20">
        <v>270750</v>
      </c>
      <c r="M51" s="20">
        <v>271810</v>
      </c>
      <c r="N51" s="20">
        <v>279220</v>
      </c>
      <c r="O51" s="20">
        <v>249380</v>
      </c>
      <c r="P51" s="20">
        <v>222720</v>
      </c>
      <c r="Q51" s="20">
        <v>200530</v>
      </c>
      <c r="R51" s="20">
        <v>149240</v>
      </c>
      <c r="S51" s="20">
        <v>107340</v>
      </c>
      <c r="T51" s="20">
        <v>79220</v>
      </c>
      <c r="U51" s="20">
        <v>75580</v>
      </c>
      <c r="V51" s="20">
        <v>3811300</v>
      </c>
    </row>
    <row r="53" spans="2:22" ht="15" customHeight="1">
      <c r="B53" s="1" t="s">
        <v>31</v>
      </c>
    </row>
    <row r="54" spans="2:22" ht="15" customHeight="1">
      <c r="B54" s="44"/>
      <c r="C54" s="44"/>
      <c r="D54" s="143" t="s">
        <v>80</v>
      </c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</row>
    <row r="55" spans="2:22" ht="15" customHeight="1">
      <c r="B55" s="44"/>
      <c r="C55" s="44"/>
      <c r="D55" s="45" t="s">
        <v>3</v>
      </c>
      <c r="E55" s="45" t="s">
        <v>4</v>
      </c>
      <c r="F55" s="45" t="s">
        <v>5</v>
      </c>
      <c r="G55" s="45" t="s">
        <v>6</v>
      </c>
      <c r="H55" s="45" t="s">
        <v>7</v>
      </c>
      <c r="I55" s="45" t="s">
        <v>8</v>
      </c>
      <c r="J55" s="45" t="s">
        <v>9</v>
      </c>
      <c r="K55" s="45" t="s">
        <v>10</v>
      </c>
      <c r="L55" s="45" t="s">
        <v>11</v>
      </c>
      <c r="M55" s="45" t="s">
        <v>12</v>
      </c>
      <c r="N55" s="45" t="s">
        <v>13</v>
      </c>
      <c r="O55" s="45" t="s">
        <v>14</v>
      </c>
      <c r="P55" s="45" t="s">
        <v>15</v>
      </c>
      <c r="Q55" s="45" t="s">
        <v>16</v>
      </c>
      <c r="R55" s="45" t="s">
        <v>17</v>
      </c>
      <c r="S55" s="45" t="s">
        <v>18</v>
      </c>
      <c r="T55" s="45" t="s">
        <v>19</v>
      </c>
      <c r="U55" s="45" t="s">
        <v>20</v>
      </c>
      <c r="V55" s="45" t="s">
        <v>21</v>
      </c>
    </row>
    <row r="56" spans="2:22" ht="15" customHeight="1">
      <c r="B56" s="44"/>
      <c r="C56" s="44" t="s">
        <v>32</v>
      </c>
      <c r="D56" s="44">
        <v>8860</v>
      </c>
      <c r="E56" s="44">
        <v>8690</v>
      </c>
      <c r="F56" s="44">
        <v>8600</v>
      </c>
      <c r="G56" s="44">
        <v>8470</v>
      </c>
      <c r="H56" s="44">
        <v>8220</v>
      </c>
      <c r="I56" s="44">
        <v>7930</v>
      </c>
      <c r="J56" s="44">
        <v>7610</v>
      </c>
      <c r="K56" s="44">
        <v>7150</v>
      </c>
      <c r="L56" s="44">
        <v>6590</v>
      </c>
      <c r="M56" s="44">
        <v>6040</v>
      </c>
      <c r="N56" s="44">
        <v>5370</v>
      </c>
      <c r="O56" s="44">
        <v>4550</v>
      </c>
      <c r="P56" s="44">
        <v>3720</v>
      </c>
      <c r="Q56" s="44">
        <v>2960</v>
      </c>
      <c r="R56" s="44">
        <v>2210</v>
      </c>
      <c r="S56" s="44">
        <v>1520</v>
      </c>
      <c r="T56" s="44">
        <v>910</v>
      </c>
      <c r="U56" s="44">
        <v>635</v>
      </c>
      <c r="V56" s="44">
        <v>100035</v>
      </c>
    </row>
    <row r="57" spans="2:22" ht="15" customHeight="1">
      <c r="B57" s="44"/>
      <c r="C57" s="44" t="s">
        <v>33</v>
      </c>
      <c r="D57" s="46">
        <v>8.8569000849702609E-2</v>
      </c>
      <c r="E57" s="46">
        <v>8.6869595641525466E-2</v>
      </c>
      <c r="F57" s="46">
        <v>8.5969910531314045E-2</v>
      </c>
      <c r="G57" s="46">
        <v>8.4670365372119763E-2</v>
      </c>
      <c r="H57" s="46">
        <v>8.2171240065976911E-2</v>
      </c>
      <c r="I57" s="46">
        <v>7.9272254710851198E-2</v>
      </c>
      <c r="J57" s="46">
        <v>7.6073374318988349E-2</v>
      </c>
      <c r="K57" s="46">
        <v>7.1474983755685506E-2</v>
      </c>
      <c r="L57" s="46">
        <v>6.5876943069925531E-2</v>
      </c>
      <c r="M57" s="46">
        <v>6.0378867396411254E-2</v>
      </c>
      <c r="N57" s="46">
        <v>5.368121157594842E-2</v>
      </c>
      <c r="O57" s="46">
        <v>4.5484080571799868E-2</v>
      </c>
      <c r="P57" s="46">
        <v>3.718698455540561E-2</v>
      </c>
      <c r="Q57" s="46">
        <v>2.9589643624731345E-2</v>
      </c>
      <c r="R57" s="46">
        <v>2.2092267706302793E-2</v>
      </c>
      <c r="S57" s="46">
        <v>1.5194681861348529E-2</v>
      </c>
      <c r="T57" s="46">
        <v>9.0968161143599735E-3</v>
      </c>
      <c r="U57" s="46">
        <v>6.3477782776028393E-3</v>
      </c>
      <c r="V57" s="44">
        <v>1</v>
      </c>
    </row>
  </sheetData>
  <mergeCells count="4">
    <mergeCell ref="D54:V54"/>
    <mergeCell ref="D4:V4"/>
    <mergeCell ref="D21:V21"/>
    <mergeCell ref="D38:V3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D1" sqref="D1"/>
    </sheetView>
  </sheetViews>
  <sheetFormatPr defaultRowHeight="15" customHeight="1"/>
  <cols>
    <col min="1" max="16384" width="9.33203125" style="1"/>
  </cols>
  <sheetData>
    <row r="1" spans="1:15" ht="35.25" customHeight="1">
      <c r="A1" s="117" t="s">
        <v>54</v>
      </c>
    </row>
    <row r="3" spans="1:15" ht="15" customHeight="1">
      <c r="A3" s="122" t="s">
        <v>85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</row>
    <row r="4" spans="1:15" ht="15" customHeight="1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</row>
    <row r="5" spans="1:15" ht="15" customHeight="1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</row>
    <row r="6" spans="1:15" ht="15" customHeight="1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</row>
    <row r="7" spans="1:15" ht="15" customHeight="1">
      <c r="A7" s="119" t="str">
        <f>Colorectum!A1</f>
        <v xml:space="preserve">Colorectal cancer </v>
      </c>
      <c r="B7" s="119"/>
    </row>
    <row r="8" spans="1:15" ht="15" customHeight="1">
      <c r="A8" s="119" t="str">
        <f>Cervix!A1</f>
        <v xml:space="preserve">Cervical cancer </v>
      </c>
      <c r="B8" s="119"/>
    </row>
    <row r="9" spans="1:15" ht="15" customHeight="1">
      <c r="A9" s="119" t="str">
        <f>'Female breast'!A1</f>
        <v>Female breast cancer</v>
      </c>
      <c r="B9" s="119"/>
      <c r="C9" s="119"/>
    </row>
    <row r="10" spans="1:15" ht="15" customHeight="1">
      <c r="A10" s="119" t="str">
        <f>Leukaemia!A1</f>
        <v xml:space="preserve">Leukaemia </v>
      </c>
      <c r="B10" s="119"/>
    </row>
    <row r="11" spans="1:15" ht="15" customHeight="1">
      <c r="A11" s="119" t="str">
        <f>Melanoma!A1</f>
        <v>Melanoma</v>
      </c>
      <c r="B11" s="119"/>
    </row>
    <row r="12" spans="1:15" ht="15" customHeight="1">
      <c r="A12" s="119" t="str">
        <f>Prostate!A1</f>
        <v xml:space="preserve">Prostate cancer </v>
      </c>
      <c r="B12" s="119"/>
    </row>
    <row r="13" spans="1:15" ht="15" customHeight="1">
      <c r="A13" s="119" t="str">
        <f>Lung!A1</f>
        <v>Lung cancer</v>
      </c>
      <c r="B13" s="119"/>
    </row>
    <row r="14" spans="1:15" ht="15" customHeight="1">
      <c r="A14" s="119" t="str">
        <f>Hodgkin!A1</f>
        <v>Hodgkin lymphoma</v>
      </c>
      <c r="B14" s="119"/>
    </row>
    <row r="15" spans="1:15" ht="15" customHeight="1">
      <c r="A15" s="119" t="str">
        <f>'Non-Hodgkin'!A1</f>
        <v xml:space="preserve">Non-Hodgkin lymphoma </v>
      </c>
      <c r="B15" s="119"/>
      <c r="C15" s="119"/>
    </row>
    <row r="16" spans="1:15" ht="15" customHeight="1">
      <c r="A16" s="119" t="str">
        <f>Myeloproliferative!A1</f>
        <v xml:space="preserve">Chronic myeloproliferative disorders and myelodysplastic syndromes </v>
      </c>
      <c r="B16" s="119"/>
      <c r="C16" s="119"/>
      <c r="D16" s="119"/>
      <c r="E16" s="119"/>
      <c r="F16" s="119"/>
      <c r="G16" s="119"/>
    </row>
    <row r="17" spans="1:2" ht="15" customHeight="1">
      <c r="A17" s="119" t="str">
        <f>'Population '!A1</f>
        <v>Population data</v>
      </c>
      <c r="B17" s="119"/>
    </row>
  </sheetData>
  <mergeCells count="1">
    <mergeCell ref="A3:O5"/>
  </mergeCells>
  <hyperlinks>
    <hyperlink ref="A2" location="HowToUseFile!A1" display="Help using the file"/>
    <hyperlink ref="A7:B7" location="Colorectum!A1" display="Colorectum!A1"/>
    <hyperlink ref="A8:B8" location="Cervix!A1" display="Cervix!A1"/>
    <hyperlink ref="A9:C9" location="'Female breast'!A1" display="'Female breast'!A1"/>
    <hyperlink ref="A10:B10" location="Leukaemia!A1" display="Leukaemia!A1"/>
    <hyperlink ref="A11:B11" location="Melanoma!A1" display="Melanoma!A1"/>
    <hyperlink ref="A12:B12" location="Prostate!A1" display="Prostate!A1"/>
    <hyperlink ref="A13:B13" location="Lung!A1" display="Lung!A1"/>
    <hyperlink ref="A14:B14" location="Hodgkin!A1" display="Hodgkin!A1"/>
    <hyperlink ref="A15:C15" location="'Non-Hodgkin'!A1" display="'Non-Hodgkin'!A1"/>
    <hyperlink ref="A16:G16" location="Myeloproliferative!A1" display="Myeloproliferative!A1"/>
    <hyperlink ref="A17:B17" location="'Population '!A1" display="'Population '!A1"/>
  </hyperlink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54"/>
  <sheetViews>
    <sheetView zoomScaleNormal="100" zoomScaleSheetLayoutView="100" workbookViewId="0">
      <pane ySplit="3" topLeftCell="A4" activePane="bottomLeft" state="frozen"/>
      <selection pane="bottomLeft"/>
    </sheetView>
  </sheetViews>
  <sheetFormatPr defaultRowHeight="15" customHeight="1"/>
  <cols>
    <col min="1" max="1" width="5.6640625" style="1" customWidth="1"/>
    <col min="2" max="2" width="9.33203125" style="1"/>
    <col min="3" max="3" width="14.33203125" style="1" customWidth="1"/>
    <col min="4" max="22" width="9.33203125" style="1"/>
    <col min="23" max="23" width="5.6640625" style="1" customWidth="1"/>
    <col min="24" max="24" width="9.33203125" style="1"/>
    <col min="25" max="25" width="14.33203125" style="1" customWidth="1"/>
    <col min="26" max="16384" width="9.33203125" style="1"/>
  </cols>
  <sheetData>
    <row r="1" spans="1:44" ht="35.25" customHeight="1">
      <c r="A1" s="117" t="s">
        <v>55</v>
      </c>
    </row>
    <row r="2" spans="1:44" ht="15" customHeight="1">
      <c r="A2" s="1" t="s">
        <v>58</v>
      </c>
    </row>
    <row r="3" spans="1:44" ht="15" customHeight="1">
      <c r="A3" s="1" t="s">
        <v>71</v>
      </c>
    </row>
    <row r="5" spans="1:44" ht="20.100000000000001" customHeight="1">
      <c r="B5" s="2" t="s">
        <v>76</v>
      </c>
      <c r="X5" s="2" t="s">
        <v>73</v>
      </c>
    </row>
    <row r="6" spans="1:44" ht="15" customHeight="1">
      <c r="B6" s="3"/>
      <c r="C6" s="3"/>
      <c r="D6" s="123" t="s">
        <v>80</v>
      </c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X6" s="3"/>
      <c r="Y6" s="3"/>
      <c r="Z6" s="127" t="s">
        <v>72</v>
      </c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  <c r="AR6" s="129" t="s">
        <v>22</v>
      </c>
    </row>
    <row r="7" spans="1:44" ht="15" customHeight="1">
      <c r="B7" s="4" t="s">
        <v>1</v>
      </c>
      <c r="C7" s="4" t="s">
        <v>2</v>
      </c>
      <c r="D7" s="116" t="s">
        <v>3</v>
      </c>
      <c r="E7" s="5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  <c r="K7" s="5" t="s">
        <v>10</v>
      </c>
      <c r="L7" s="5" t="s">
        <v>11</v>
      </c>
      <c r="M7" s="5" t="s">
        <v>12</v>
      </c>
      <c r="N7" s="5" t="s">
        <v>13</v>
      </c>
      <c r="O7" s="5" t="s">
        <v>14</v>
      </c>
      <c r="P7" s="5" t="s">
        <v>15</v>
      </c>
      <c r="Q7" s="5" t="s">
        <v>16</v>
      </c>
      <c r="R7" s="5" t="s">
        <v>17</v>
      </c>
      <c r="S7" s="5" t="s">
        <v>18</v>
      </c>
      <c r="T7" s="5" t="s">
        <v>19</v>
      </c>
      <c r="U7" s="5" t="s">
        <v>20</v>
      </c>
      <c r="V7" s="5" t="s">
        <v>21</v>
      </c>
      <c r="X7" s="4" t="s">
        <v>1</v>
      </c>
      <c r="Y7" s="4" t="s">
        <v>2</v>
      </c>
      <c r="Z7" s="5" t="s">
        <v>3</v>
      </c>
      <c r="AA7" s="5" t="s">
        <v>4</v>
      </c>
      <c r="AB7" s="5" t="s">
        <v>5</v>
      </c>
      <c r="AC7" s="5" t="s">
        <v>6</v>
      </c>
      <c r="AD7" s="5" t="s">
        <v>7</v>
      </c>
      <c r="AE7" s="5" t="s">
        <v>8</v>
      </c>
      <c r="AF7" s="5" t="s">
        <v>9</v>
      </c>
      <c r="AG7" s="5" t="s">
        <v>10</v>
      </c>
      <c r="AH7" s="5" t="s">
        <v>11</v>
      </c>
      <c r="AI7" s="5" t="s">
        <v>12</v>
      </c>
      <c r="AJ7" s="5" t="s">
        <v>13</v>
      </c>
      <c r="AK7" s="5" t="s">
        <v>14</v>
      </c>
      <c r="AL7" s="5" t="s">
        <v>15</v>
      </c>
      <c r="AM7" s="5" t="s">
        <v>16</v>
      </c>
      <c r="AN7" s="5" t="s">
        <v>17</v>
      </c>
      <c r="AO7" s="5" t="s">
        <v>18</v>
      </c>
      <c r="AP7" s="5" t="s">
        <v>19</v>
      </c>
      <c r="AQ7" s="5" t="s">
        <v>20</v>
      </c>
      <c r="AR7" s="124"/>
    </row>
    <row r="8" spans="1:44" ht="15" customHeight="1">
      <c r="B8" s="6">
        <v>2012</v>
      </c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X8" s="6">
        <v>2012</v>
      </c>
      <c r="Y8" s="7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</row>
    <row r="9" spans="1:44" ht="15" customHeight="1">
      <c r="B9" s="6"/>
      <c r="C9" s="6" t="s">
        <v>23</v>
      </c>
      <c r="D9" s="47">
        <v>0</v>
      </c>
      <c r="E9" s="47">
        <v>0</v>
      </c>
      <c r="F9" s="47">
        <v>0</v>
      </c>
      <c r="G9" s="47">
        <v>0</v>
      </c>
      <c r="H9" s="47">
        <v>1</v>
      </c>
      <c r="I9" s="47">
        <v>5</v>
      </c>
      <c r="J9" s="47">
        <v>12</v>
      </c>
      <c r="K9" s="47">
        <v>20</v>
      </c>
      <c r="L9" s="47">
        <v>18</v>
      </c>
      <c r="M9" s="47">
        <v>44</v>
      </c>
      <c r="N9" s="47">
        <v>76</v>
      </c>
      <c r="O9" s="47">
        <v>112</v>
      </c>
      <c r="P9" s="47">
        <v>173</v>
      </c>
      <c r="Q9" s="47">
        <v>249</v>
      </c>
      <c r="R9" s="47">
        <v>290</v>
      </c>
      <c r="S9" s="47">
        <v>224</v>
      </c>
      <c r="T9" s="47">
        <v>195</v>
      </c>
      <c r="U9" s="47">
        <v>151</v>
      </c>
      <c r="V9" s="47">
        <v>1570</v>
      </c>
      <c r="X9" s="6"/>
      <c r="Y9" s="6" t="s">
        <v>23</v>
      </c>
      <c r="Z9" s="43">
        <f>D9/'Population '!D7*100000</f>
        <v>0</v>
      </c>
      <c r="AA9" s="43">
        <f>E9/'Population '!E7*100000</f>
        <v>0</v>
      </c>
      <c r="AB9" s="43">
        <f>F9/'Population '!F7*100000</f>
        <v>0</v>
      </c>
      <c r="AC9" s="43">
        <f>G9/'Population '!G7*100000</f>
        <v>0</v>
      </c>
      <c r="AD9" s="43">
        <f>H9/'Population '!H7*100000</f>
        <v>0.63751115644523781</v>
      </c>
      <c r="AE9" s="43">
        <f>I9/'Population '!I7*100000</f>
        <v>3.7213456385829118</v>
      </c>
      <c r="AF9" s="43">
        <f>J9/'Population '!J7*100000</f>
        <v>9.3538077792501362</v>
      </c>
      <c r="AG9" s="43">
        <f>K9/'Population '!K7*100000</f>
        <v>14.820303816228233</v>
      </c>
      <c r="AH9" s="43">
        <f>L9/'Population '!L7*100000</f>
        <v>11.92684866154254</v>
      </c>
      <c r="AI9" s="43">
        <f>M9/'Population '!M7*100000</f>
        <v>28.913129189118152</v>
      </c>
      <c r="AJ9" s="43">
        <f>N9/'Population '!N7*100000</f>
        <v>51.126807938109657</v>
      </c>
      <c r="AK9" s="43">
        <f>O9/'Population '!O7*100000</f>
        <v>86.526576019777494</v>
      </c>
      <c r="AL9" s="43">
        <f>P9/'Population '!P7*100000</f>
        <v>147.28418184914014</v>
      </c>
      <c r="AM9" s="43">
        <f>Q9/'Population '!Q7*100000</f>
        <v>265.94040371675743</v>
      </c>
      <c r="AN9" s="43">
        <f>R9/'Population '!R7*100000</f>
        <v>400.77390823659482</v>
      </c>
      <c r="AO9" s="43">
        <f>S9/'Population '!S7*100000</f>
        <v>453.25779036827191</v>
      </c>
      <c r="AP9" s="43">
        <f>T9/'Population '!T7*100000</f>
        <v>542.87305122494433</v>
      </c>
      <c r="AQ9" s="43">
        <f>U9/'Population '!U7*100000</f>
        <v>589.84375</v>
      </c>
      <c r="AR9" s="43">
        <f>SUMPRODUCT(Z9:AQ9,'Population '!$D$57:$U$57)</f>
        <v>49.099680736875044</v>
      </c>
    </row>
    <row r="10" spans="1:44" ht="15" customHeight="1">
      <c r="B10" s="6"/>
      <c r="C10" s="6" t="s">
        <v>24</v>
      </c>
      <c r="D10" s="47">
        <v>0</v>
      </c>
      <c r="E10" s="47">
        <v>0</v>
      </c>
      <c r="F10" s="47">
        <v>0</v>
      </c>
      <c r="G10" s="47">
        <v>0</v>
      </c>
      <c r="H10" s="47">
        <v>1</v>
      </c>
      <c r="I10" s="47">
        <v>2</v>
      </c>
      <c r="J10" s="47">
        <v>1</v>
      </c>
      <c r="K10" s="47">
        <v>3</v>
      </c>
      <c r="L10" s="47">
        <v>1</v>
      </c>
      <c r="M10" s="47">
        <v>4</v>
      </c>
      <c r="N10" s="47">
        <v>6</v>
      </c>
      <c r="O10" s="47">
        <v>9</v>
      </c>
      <c r="P10" s="47">
        <v>16</v>
      </c>
      <c r="Q10" s="47">
        <v>11</v>
      </c>
      <c r="R10" s="47">
        <v>12</v>
      </c>
      <c r="S10" s="47">
        <v>8</v>
      </c>
      <c r="T10" s="47">
        <v>6</v>
      </c>
      <c r="U10" s="47">
        <v>6</v>
      </c>
      <c r="V10" s="47">
        <v>86</v>
      </c>
      <c r="X10" s="6"/>
      <c r="Y10" s="6" t="s">
        <v>24</v>
      </c>
      <c r="Z10" s="43">
        <f>D10/'Population '!D8*100000</f>
        <v>0</v>
      </c>
      <c r="AA10" s="43">
        <f>E10/'Population '!E8*100000</f>
        <v>0</v>
      </c>
      <c r="AB10" s="43">
        <f>F10/'Population '!F8*100000</f>
        <v>0</v>
      </c>
      <c r="AC10" s="43">
        <f>G10/'Population '!G8*100000</f>
        <v>0</v>
      </c>
      <c r="AD10" s="43">
        <f>H10/'Population '!H8*100000</f>
        <v>3.2733224222585924</v>
      </c>
      <c r="AE10" s="43">
        <f>I10/'Population '!I8*100000</f>
        <v>9.6061479346781944</v>
      </c>
      <c r="AF10" s="43">
        <f>J10/'Population '!J8*100000</f>
        <v>5.1361068310220857</v>
      </c>
      <c r="AG10" s="43">
        <f>K10/'Population '!K8*100000</f>
        <v>15.682174594877155</v>
      </c>
      <c r="AH10" s="43">
        <f>L10/'Population '!L8*100000</f>
        <v>5.1813471502590671</v>
      </c>
      <c r="AI10" s="43">
        <f>M10/'Population '!M8*100000</f>
        <v>22.014309301045678</v>
      </c>
      <c r="AJ10" s="43">
        <f>N10/'Population '!N8*100000</f>
        <v>36.900369003690038</v>
      </c>
      <c r="AK10" s="43">
        <f>O10/'Population '!O8*100000</f>
        <v>72.289156626506028</v>
      </c>
      <c r="AL10" s="43">
        <f>P10/'Population '!P8*100000</f>
        <v>168.59852476290834</v>
      </c>
      <c r="AM10" s="43">
        <f>Q10/'Population '!Q8*100000</f>
        <v>174.32646592709986</v>
      </c>
      <c r="AN10" s="43">
        <f>R10/'Population '!R8*100000</f>
        <v>258.62068965517238</v>
      </c>
      <c r="AO10" s="43">
        <f>S10/'Population '!S8*100000</f>
        <v>298.50746268656718</v>
      </c>
      <c r="AP10" s="43">
        <f>T10/'Population '!T8*100000</f>
        <v>447.7611940298508</v>
      </c>
      <c r="AQ10" s="43">
        <f>U10/'Population '!U8*100000</f>
        <v>882.35294117647061</v>
      </c>
      <c r="AR10" s="43">
        <f>SUMPRODUCT(Z10:AQ10,'Population '!$D$57:$U$57)</f>
        <v>40.832825088892136</v>
      </c>
    </row>
    <row r="11" spans="1:44" ht="15" customHeight="1">
      <c r="B11" s="7"/>
      <c r="C11" s="6" t="s">
        <v>25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3</v>
      </c>
      <c r="J11" s="47">
        <v>11</v>
      </c>
      <c r="K11" s="47">
        <v>17</v>
      </c>
      <c r="L11" s="47">
        <v>17</v>
      </c>
      <c r="M11" s="47">
        <v>40</v>
      </c>
      <c r="N11" s="47">
        <v>70</v>
      </c>
      <c r="O11" s="47">
        <v>103</v>
      </c>
      <c r="P11" s="47">
        <v>157</v>
      </c>
      <c r="Q11" s="47">
        <v>238</v>
      </c>
      <c r="R11" s="47">
        <v>278</v>
      </c>
      <c r="S11" s="47">
        <v>216</v>
      </c>
      <c r="T11" s="47">
        <v>189</v>
      </c>
      <c r="U11" s="47">
        <v>145</v>
      </c>
      <c r="V11" s="47">
        <v>1484</v>
      </c>
      <c r="X11" s="7"/>
      <c r="Y11" s="6" t="s">
        <v>25</v>
      </c>
      <c r="Z11" s="43">
        <f>D11/'Population '!D9*100000</f>
        <v>0</v>
      </c>
      <c r="AA11" s="43">
        <f>E11/'Population '!E9*100000</f>
        <v>0</v>
      </c>
      <c r="AB11" s="43">
        <f>F11/'Population '!F9*100000</f>
        <v>0</v>
      </c>
      <c r="AC11" s="43">
        <f>G11/'Population '!G9*100000</f>
        <v>0</v>
      </c>
      <c r="AD11" s="43">
        <f>H11/'Population '!H9*100000</f>
        <v>0</v>
      </c>
      <c r="AE11" s="43">
        <f>I11/'Population '!I9*100000</f>
        <v>2.3234200743494422</v>
      </c>
      <c r="AF11" s="43">
        <f>J11/'Population '!J9*100000</f>
        <v>9.5618915159944375</v>
      </c>
      <c r="AG11" s="43">
        <f>K11/'Population '!K9*100000</f>
        <v>14.851052677557439</v>
      </c>
      <c r="AH11" s="43">
        <f>L11/'Population '!L9*100000</f>
        <v>13.117283950617285</v>
      </c>
      <c r="AI11" s="43">
        <f>M11/'Population '!M9*100000</f>
        <v>30.045819875309849</v>
      </c>
      <c r="AJ11" s="43">
        <f>N11/'Population '!N9*100000</f>
        <v>53.050397877984082</v>
      </c>
      <c r="AK11" s="43">
        <f>O11/'Population '!O9*100000</f>
        <v>88.366506520247086</v>
      </c>
      <c r="AL11" s="43">
        <f>P11/'Population '!P9*100000</f>
        <v>146.77012246424229</v>
      </c>
      <c r="AM11" s="43">
        <f>Q11/'Population '!Q9*100000</f>
        <v>273.09236947791163</v>
      </c>
      <c r="AN11" s="43">
        <f>R11/'Population '!R9*100000</f>
        <v>406.61108673394767</v>
      </c>
      <c r="AO11" s="43">
        <f>S11/'Population '!S9*100000</f>
        <v>453.40050377833751</v>
      </c>
      <c r="AP11" s="43">
        <f>T11/'Population '!T9*100000</f>
        <v>532.994923857868</v>
      </c>
      <c r="AQ11" s="43">
        <f>U11/'Population '!U9*100000</f>
        <v>548.82664647993943</v>
      </c>
      <c r="AR11" s="43">
        <f>SUMPRODUCT(Z11:AQ11,'Population '!$D$57:$U$57)</f>
        <v>49.261673161356534</v>
      </c>
    </row>
    <row r="12" spans="1:44" ht="15" customHeight="1">
      <c r="B12" s="6">
        <v>2013</v>
      </c>
      <c r="C12" s="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X12" s="6">
        <v>2013</v>
      </c>
      <c r="Y12" s="7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</row>
    <row r="13" spans="1:44" ht="15" customHeight="1">
      <c r="B13" s="6"/>
      <c r="C13" s="6" t="s">
        <v>23</v>
      </c>
      <c r="D13" s="47">
        <v>0</v>
      </c>
      <c r="E13" s="47">
        <v>0</v>
      </c>
      <c r="F13" s="47">
        <v>0</v>
      </c>
      <c r="G13" s="47">
        <v>1</v>
      </c>
      <c r="H13" s="47">
        <v>1</v>
      </c>
      <c r="I13" s="47">
        <v>4</v>
      </c>
      <c r="J13" s="47">
        <v>11</v>
      </c>
      <c r="K13" s="47">
        <v>14</v>
      </c>
      <c r="L13" s="47">
        <v>21</v>
      </c>
      <c r="M13" s="47">
        <v>40</v>
      </c>
      <c r="N13" s="47">
        <v>73</v>
      </c>
      <c r="O13" s="47">
        <v>120</v>
      </c>
      <c r="P13" s="47">
        <v>172</v>
      </c>
      <c r="Q13" s="47">
        <v>252</v>
      </c>
      <c r="R13" s="47">
        <v>276</v>
      </c>
      <c r="S13" s="47">
        <v>262</v>
      </c>
      <c r="T13" s="47">
        <v>212</v>
      </c>
      <c r="U13" s="47">
        <v>162</v>
      </c>
      <c r="V13" s="47">
        <v>1621</v>
      </c>
      <c r="X13" s="6"/>
      <c r="Y13" s="6" t="s">
        <v>23</v>
      </c>
      <c r="Z13" s="43">
        <f>D13/'Population '!D11*100000</f>
        <v>0</v>
      </c>
      <c r="AA13" s="43">
        <f>E13/'Population '!E11*100000</f>
        <v>0</v>
      </c>
      <c r="AB13" s="43">
        <f>F13/'Population '!F11*100000</f>
        <v>0</v>
      </c>
      <c r="AC13" s="43">
        <f>G13/'Population '!G11*100000</f>
        <v>0.62406390414378432</v>
      </c>
      <c r="AD13" s="43">
        <f>H13/'Population '!H11*100000</f>
        <v>0.62629172668629052</v>
      </c>
      <c r="AE13" s="43">
        <f>I13/'Population '!I11*100000</f>
        <v>2.9362108199368717</v>
      </c>
      <c r="AF13" s="43">
        <f>J13/'Population '!J11*100000</f>
        <v>8.4628404369903052</v>
      </c>
      <c r="AG13" s="43">
        <f>K13/'Population '!K11*100000</f>
        <v>10.64234131508932</v>
      </c>
      <c r="AH13" s="43">
        <f>L13/'Population '!L11*100000</f>
        <v>13.988808952837729</v>
      </c>
      <c r="AI13" s="43">
        <f>M13/'Population '!M11*100000</f>
        <v>26.631158455392807</v>
      </c>
      <c r="AJ13" s="43">
        <f>N13/'Population '!N11*100000</f>
        <v>48.197543905981782</v>
      </c>
      <c r="AK13" s="43">
        <f>O13/'Population '!O11*100000</f>
        <v>90.66183136899366</v>
      </c>
      <c r="AL13" s="43">
        <f>P13/'Population '!P11*100000</f>
        <v>145.67629372406199</v>
      </c>
      <c r="AM13" s="43">
        <f>Q13/'Population '!Q11*100000</f>
        <v>251.09605420486247</v>
      </c>
      <c r="AN13" s="43">
        <f>R13/'Population '!R11*100000</f>
        <v>371.51702786377706</v>
      </c>
      <c r="AO13" s="43">
        <f>S13/'Population '!S11*100000</f>
        <v>513.12181746964347</v>
      </c>
      <c r="AP13" s="43">
        <f>T13/'Population '!T11*100000</f>
        <v>587.09498753807816</v>
      </c>
      <c r="AQ13" s="43">
        <f>U13/'Population '!U11*100000</f>
        <v>602.23048327137542</v>
      </c>
      <c r="AR13" s="43">
        <f>SUMPRODUCT(Z13:AQ13,'Population '!$D$57:$U$57)</f>
        <v>48.996994667220903</v>
      </c>
    </row>
    <row r="14" spans="1:44" ht="15" customHeight="1">
      <c r="B14" s="7"/>
      <c r="C14" s="6" t="s">
        <v>24</v>
      </c>
      <c r="D14" s="47">
        <v>0</v>
      </c>
      <c r="E14" s="47">
        <v>0</v>
      </c>
      <c r="F14" s="47">
        <v>0</v>
      </c>
      <c r="G14" s="47">
        <v>1</v>
      </c>
      <c r="H14" s="47">
        <v>0</v>
      </c>
      <c r="I14" s="47">
        <v>1</v>
      </c>
      <c r="J14" s="47">
        <v>3</v>
      </c>
      <c r="K14" s="47">
        <v>1</v>
      </c>
      <c r="L14" s="47">
        <v>2</v>
      </c>
      <c r="M14" s="47">
        <v>2</v>
      </c>
      <c r="N14" s="47">
        <v>8</v>
      </c>
      <c r="O14" s="47">
        <v>10</v>
      </c>
      <c r="P14" s="47">
        <v>11</v>
      </c>
      <c r="Q14" s="47">
        <v>19</v>
      </c>
      <c r="R14" s="47">
        <v>14</v>
      </c>
      <c r="S14" s="47">
        <v>16</v>
      </c>
      <c r="T14" s="47">
        <v>4</v>
      </c>
      <c r="U14" s="47">
        <v>5</v>
      </c>
      <c r="V14" s="47">
        <v>97</v>
      </c>
      <c r="X14" s="7"/>
      <c r="Y14" s="6" t="s">
        <v>24</v>
      </c>
      <c r="Z14" s="43">
        <f>D14/'Population '!D12*100000</f>
        <v>0</v>
      </c>
      <c r="AA14" s="43">
        <f>E14/'Population '!E12*100000</f>
        <v>0</v>
      </c>
      <c r="AB14" s="43">
        <f>F14/'Population '!F12*100000</f>
        <v>0</v>
      </c>
      <c r="AC14" s="43">
        <f>G14/'Population '!G12*100000</f>
        <v>2.8473804100227791</v>
      </c>
      <c r="AD14" s="43">
        <f>H14/'Population '!H12*100000</f>
        <v>0</v>
      </c>
      <c r="AE14" s="43">
        <f>I14/'Population '!I12*100000</f>
        <v>4.8426150121065374</v>
      </c>
      <c r="AF14" s="43">
        <f>J14/'Population '!J12*100000</f>
        <v>16.501650165016503</v>
      </c>
      <c r="AG14" s="43">
        <f>K14/'Population '!K12*100000</f>
        <v>5.3879310344827589</v>
      </c>
      <c r="AH14" s="43">
        <f>L14/'Population '!L12*100000</f>
        <v>10.060362173038229</v>
      </c>
      <c r="AI14" s="43">
        <f>M14/'Population '!M12*100000</f>
        <v>10.718113612004286</v>
      </c>
      <c r="AJ14" s="43">
        <f>N14/'Population '!N12*100000</f>
        <v>45.636052481460354</v>
      </c>
      <c r="AK14" s="43">
        <f>O14/'Population '!O12*100000</f>
        <v>74.34944237918215</v>
      </c>
      <c r="AL14" s="43">
        <f>P14/'Population '!P12*100000</f>
        <v>107.52688172043011</v>
      </c>
      <c r="AM14" s="43">
        <f>Q14/'Population '!Q12*100000</f>
        <v>267.98307475317347</v>
      </c>
      <c r="AN14" s="43">
        <f>R14/'Population '!R12*100000</f>
        <v>291.66666666666669</v>
      </c>
      <c r="AO14" s="43">
        <f>S14/'Population '!S12*100000</f>
        <v>592.59259259259261</v>
      </c>
      <c r="AP14" s="43">
        <f>T14/'Population '!T12*100000</f>
        <v>298.50746268656718</v>
      </c>
      <c r="AQ14" s="43">
        <f>U14/'Population '!U12*100000</f>
        <v>819.67213114754099</v>
      </c>
      <c r="AR14" s="43">
        <f>SUMPRODUCT(Z14:AQ14,'Population '!$D$57:$U$57)</f>
        <v>44.701342940227981</v>
      </c>
    </row>
    <row r="15" spans="1:44" ht="15" customHeight="1">
      <c r="B15" s="6"/>
      <c r="C15" s="6" t="s">
        <v>25</v>
      </c>
      <c r="D15" s="47">
        <v>0</v>
      </c>
      <c r="E15" s="47">
        <v>0</v>
      </c>
      <c r="F15" s="47">
        <v>0</v>
      </c>
      <c r="G15" s="47">
        <v>0</v>
      </c>
      <c r="H15" s="47">
        <v>1</v>
      </c>
      <c r="I15" s="47">
        <v>3</v>
      </c>
      <c r="J15" s="47">
        <v>8</v>
      </c>
      <c r="K15" s="47">
        <v>13</v>
      </c>
      <c r="L15" s="47">
        <v>19</v>
      </c>
      <c r="M15" s="47">
        <v>38</v>
      </c>
      <c r="N15" s="47">
        <v>65</v>
      </c>
      <c r="O15" s="47">
        <v>110</v>
      </c>
      <c r="P15" s="47">
        <v>161</v>
      </c>
      <c r="Q15" s="47">
        <v>233</v>
      </c>
      <c r="R15" s="47">
        <v>262</v>
      </c>
      <c r="S15" s="47">
        <v>246</v>
      </c>
      <c r="T15" s="47">
        <v>208</v>
      </c>
      <c r="U15" s="47">
        <v>157</v>
      </c>
      <c r="V15" s="47">
        <v>1524</v>
      </c>
      <c r="X15" s="6"/>
      <c r="Y15" s="6" t="s">
        <v>25</v>
      </c>
      <c r="Z15" s="43">
        <f>D15/'Population '!D13*100000</f>
        <v>0</v>
      </c>
      <c r="AA15" s="43">
        <f>E15/'Population '!E13*100000</f>
        <v>0</v>
      </c>
      <c r="AB15" s="43">
        <f>F15/'Population '!F13*100000</f>
        <v>0</v>
      </c>
      <c r="AC15" s="43">
        <f>G15/'Population '!G13*100000</f>
        <v>0</v>
      </c>
      <c r="AD15" s="43">
        <f>H15/'Population '!H13*100000</f>
        <v>0.76225322051985667</v>
      </c>
      <c r="AE15" s="43">
        <f>I15/'Population '!I13*100000</f>
        <v>2.5956047759127876</v>
      </c>
      <c r="AF15" s="43">
        <f>J15/'Population '!J13*100000</f>
        <v>7.1556350626118066</v>
      </c>
      <c r="AG15" s="43">
        <f>K15/'Population '!K13*100000</f>
        <v>11.505442959553942</v>
      </c>
      <c r="AH15" s="43">
        <f>L15/'Population '!L13*100000</f>
        <v>14.588452088452089</v>
      </c>
      <c r="AI15" s="43">
        <f>M15/'Population '!M13*100000</f>
        <v>28.888551011099285</v>
      </c>
      <c r="AJ15" s="43">
        <f>N15/'Population '!N13*100000</f>
        <v>48.532815649966402</v>
      </c>
      <c r="AK15" s="43">
        <f>O15/'Population '!O13*100000</f>
        <v>92.506938020351527</v>
      </c>
      <c r="AL15" s="43">
        <f>P15/'Population '!P13*100000</f>
        <v>149.29525222551931</v>
      </c>
      <c r="AM15" s="43">
        <f>Q15/'Population '!Q13*100000</f>
        <v>249.81237268146242</v>
      </c>
      <c r="AN15" s="43">
        <f>R15/'Population '!R13*100000</f>
        <v>377.03266657072965</v>
      </c>
      <c r="AO15" s="43">
        <f>S15/'Population '!S13*100000</f>
        <v>508.6848635235732</v>
      </c>
      <c r="AP15" s="43">
        <f>T15/'Population '!T13*100000</f>
        <v>598.21685360943343</v>
      </c>
      <c r="AQ15" s="43">
        <f>U15/'Population '!U13*100000</f>
        <v>597.18524153670603</v>
      </c>
      <c r="AR15" s="43">
        <f>SUMPRODUCT(Z15:AQ15,'Population '!$D$57:$U$57)</f>
        <v>49.388472184629407</v>
      </c>
    </row>
    <row r="16" spans="1:44" ht="15" customHeight="1">
      <c r="B16" s="6">
        <v>2014</v>
      </c>
      <c r="C16" s="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X16" s="6">
        <v>2014</v>
      </c>
      <c r="Y16" s="7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</row>
    <row r="17" spans="2:44" ht="15" customHeight="1">
      <c r="B17" s="7"/>
      <c r="C17" s="6" t="s">
        <v>23</v>
      </c>
      <c r="D17" s="48">
        <v>0</v>
      </c>
      <c r="E17" s="48">
        <v>0</v>
      </c>
      <c r="F17" s="48">
        <v>1</v>
      </c>
      <c r="G17" s="48">
        <v>1</v>
      </c>
      <c r="H17" s="48">
        <v>4</v>
      </c>
      <c r="I17" s="48">
        <v>8</v>
      </c>
      <c r="J17" s="48">
        <v>10</v>
      </c>
      <c r="K17" s="48">
        <v>18</v>
      </c>
      <c r="L17" s="48">
        <v>32</v>
      </c>
      <c r="M17" s="48">
        <v>67</v>
      </c>
      <c r="N17" s="48">
        <v>87</v>
      </c>
      <c r="O17" s="48">
        <v>125</v>
      </c>
      <c r="P17" s="48">
        <v>187</v>
      </c>
      <c r="Q17" s="48">
        <v>245</v>
      </c>
      <c r="R17" s="48">
        <v>321</v>
      </c>
      <c r="S17" s="48">
        <v>262</v>
      </c>
      <c r="T17" s="48">
        <v>218</v>
      </c>
      <c r="U17" s="48">
        <v>134</v>
      </c>
      <c r="V17" s="48">
        <v>1720</v>
      </c>
      <c r="X17" s="7"/>
      <c r="Y17" s="6" t="s">
        <v>23</v>
      </c>
      <c r="Z17" s="43">
        <f>D17/'Population '!D15*100000</f>
        <v>0</v>
      </c>
      <c r="AA17" s="43">
        <f>E17/'Population '!E15*100000</f>
        <v>0</v>
      </c>
      <c r="AB17" s="43">
        <f>F17/'Population '!F15*100000</f>
        <v>0.66058924560708143</v>
      </c>
      <c r="AC17" s="43">
        <f>G17/'Population '!G15*100000</f>
        <v>0.61877359074314708</v>
      </c>
      <c r="AD17" s="43">
        <f>H17/'Population '!H15*100000</f>
        <v>2.3989444644356483</v>
      </c>
      <c r="AE17" s="43">
        <f>I17/'Population '!I15*100000</f>
        <v>5.5505446471935054</v>
      </c>
      <c r="AF17" s="43">
        <f>J17/'Population '!J15*100000</f>
        <v>7.4788721860743399</v>
      </c>
      <c r="AG17" s="43">
        <f>K17/'Population '!K15*100000</f>
        <v>13.833384568090993</v>
      </c>
      <c r="AH17" s="43">
        <f>L17/'Population '!L15*100000</f>
        <v>21.521285896832335</v>
      </c>
      <c r="AI17" s="43">
        <f>M17/'Population '!M15*100000</f>
        <v>44.768141119871707</v>
      </c>
      <c r="AJ17" s="43">
        <f>N17/'Population '!N15*100000</f>
        <v>56.740363920954799</v>
      </c>
      <c r="AK17" s="43">
        <f>O17/'Population '!O15*100000</f>
        <v>92.020023557126038</v>
      </c>
      <c r="AL17" s="43">
        <f>P17/'Population '!P15*100000</f>
        <v>156.39374425022999</v>
      </c>
      <c r="AM17" s="43">
        <f>Q17/'Population '!Q15*100000</f>
        <v>231.56899810964083</v>
      </c>
      <c r="AN17" s="43">
        <f>R17/'Population '!R15*100000</f>
        <v>416.50447644998053</v>
      </c>
      <c r="AO17" s="43">
        <f>S17/'Population '!S15*100000</f>
        <v>493.13005834744968</v>
      </c>
      <c r="AP17" s="43">
        <f>T17/'Population '!T15*100000</f>
        <v>596.44322845417241</v>
      </c>
      <c r="AQ17" s="43">
        <f>U17/'Population '!U15*100000</f>
        <v>471.83098591549299</v>
      </c>
      <c r="AR17" s="43">
        <f>SUMPRODUCT(Z17:AQ17,'Population '!$D$57:$U$57)</f>
        <v>51.439290306850666</v>
      </c>
    </row>
    <row r="18" spans="2:44" ht="15" customHeight="1">
      <c r="B18" s="7"/>
      <c r="C18" s="6" t="s">
        <v>24</v>
      </c>
      <c r="D18" s="48">
        <v>0</v>
      </c>
      <c r="E18" s="48">
        <v>0</v>
      </c>
      <c r="F18" s="48">
        <v>0</v>
      </c>
      <c r="G18" s="48">
        <v>1</v>
      </c>
      <c r="H18" s="48">
        <v>0</v>
      </c>
      <c r="I18" s="48">
        <v>3</v>
      </c>
      <c r="J18" s="48">
        <v>0</v>
      </c>
      <c r="K18" s="48">
        <v>1</v>
      </c>
      <c r="L18" s="48">
        <v>5</v>
      </c>
      <c r="M18" s="48">
        <v>5</v>
      </c>
      <c r="N18" s="48">
        <v>13</v>
      </c>
      <c r="O18" s="48">
        <v>6</v>
      </c>
      <c r="P18" s="48">
        <v>24</v>
      </c>
      <c r="Q18" s="48">
        <v>14</v>
      </c>
      <c r="R18" s="48">
        <v>15</v>
      </c>
      <c r="S18" s="48">
        <v>9</v>
      </c>
      <c r="T18" s="48">
        <v>2</v>
      </c>
      <c r="U18" s="48">
        <v>2</v>
      </c>
      <c r="V18" s="48">
        <v>100</v>
      </c>
      <c r="X18" s="7"/>
      <c r="Y18" s="6" t="s">
        <v>24</v>
      </c>
      <c r="Z18" s="43">
        <f>D18/'Population '!D16*100000</f>
        <v>0</v>
      </c>
      <c r="AA18" s="43">
        <f>E18/'Population '!E16*100000</f>
        <v>0</v>
      </c>
      <c r="AB18" s="43">
        <f>F18/'Population '!F16*100000</f>
        <v>0</v>
      </c>
      <c r="AC18" s="43">
        <f>G18/'Population '!G16*100000</f>
        <v>2.8121484814398201</v>
      </c>
      <c r="AD18" s="43">
        <f>H18/'Population '!H16*100000</f>
        <v>0</v>
      </c>
      <c r="AE18" s="43">
        <f>I18/'Population '!I16*100000</f>
        <v>13.940520446096654</v>
      </c>
      <c r="AF18" s="43">
        <f>J18/'Population '!J16*100000</f>
        <v>0</v>
      </c>
      <c r="AG18" s="43">
        <f>K18/'Population '!K16*100000</f>
        <v>5.4914881933003841</v>
      </c>
      <c r="AH18" s="43">
        <f>L18/'Population '!L16*100000</f>
        <v>25.45824847250509</v>
      </c>
      <c r="AI18" s="43">
        <f>M18/'Population '!M16*100000</f>
        <v>26.723677177979688</v>
      </c>
      <c r="AJ18" s="43">
        <f>N18/'Population '!N16*100000</f>
        <v>72.910824453168814</v>
      </c>
      <c r="AK18" s="43">
        <f>O18/'Population '!O16*100000</f>
        <v>42.492917847025495</v>
      </c>
      <c r="AL18" s="43">
        <f>P18/'Population '!P16*100000</f>
        <v>225.98870056497177</v>
      </c>
      <c r="AM18" s="43">
        <f>Q18/'Population '!Q16*100000</f>
        <v>186.17021276595744</v>
      </c>
      <c r="AN18" s="43">
        <f>R18/'Population '!R16*100000</f>
        <v>301.81086519114689</v>
      </c>
      <c r="AO18" s="43">
        <f>S18/'Population '!S16*100000</f>
        <v>310.34482758620686</v>
      </c>
      <c r="AP18" s="43">
        <f>T18/'Population '!T16*100000</f>
        <v>139.86013986013987</v>
      </c>
      <c r="AQ18" s="43">
        <f>U18/'Population '!U16*100000</f>
        <v>289.85507246376812</v>
      </c>
      <c r="AR18" s="43">
        <f>SUMPRODUCT(Z18:AQ18,'Population '!$D$57:$U$57)</f>
        <v>39.281099421635886</v>
      </c>
    </row>
    <row r="19" spans="2:44" ht="15" customHeight="1">
      <c r="B19" s="7"/>
      <c r="C19" s="6" t="s">
        <v>25</v>
      </c>
      <c r="D19" s="48">
        <v>0</v>
      </c>
      <c r="E19" s="48">
        <v>0</v>
      </c>
      <c r="F19" s="48">
        <v>1</v>
      </c>
      <c r="G19" s="48">
        <v>0</v>
      </c>
      <c r="H19" s="48">
        <v>4</v>
      </c>
      <c r="I19" s="48">
        <v>5</v>
      </c>
      <c r="J19" s="48">
        <v>10</v>
      </c>
      <c r="K19" s="48">
        <v>17</v>
      </c>
      <c r="L19" s="48">
        <v>27</v>
      </c>
      <c r="M19" s="48">
        <v>62</v>
      </c>
      <c r="N19" s="48">
        <v>74</v>
      </c>
      <c r="O19" s="48">
        <v>119</v>
      </c>
      <c r="P19" s="48">
        <v>163</v>
      </c>
      <c r="Q19" s="48">
        <v>231</v>
      </c>
      <c r="R19" s="48">
        <v>306</v>
      </c>
      <c r="S19" s="48">
        <v>253</v>
      </c>
      <c r="T19" s="48">
        <v>216</v>
      </c>
      <c r="U19" s="48">
        <v>132</v>
      </c>
      <c r="V19" s="48">
        <v>1620</v>
      </c>
      <c r="X19" s="7"/>
      <c r="Y19" s="6" t="s">
        <v>25</v>
      </c>
      <c r="Z19" s="43">
        <f>D19/'Population '!D17*100000</f>
        <v>0</v>
      </c>
      <c r="AA19" s="43">
        <f>E19/'Population '!E17*100000</f>
        <v>0</v>
      </c>
      <c r="AB19" s="43">
        <f>F19/'Population '!F17*100000</f>
        <v>0.87290502793296088</v>
      </c>
      <c r="AC19" s="43">
        <f>G19/'Population '!G17*100000</f>
        <v>0</v>
      </c>
      <c r="AD19" s="43">
        <f>H19/'Population '!H17*100000</f>
        <v>2.9148145449245795</v>
      </c>
      <c r="AE19" s="43">
        <f>I19/'Population '!I17*100000</f>
        <v>4.0779708017290597</v>
      </c>
      <c r="AF19" s="43">
        <f>J19/'Population '!J17*100000</f>
        <v>8.6542622241453913</v>
      </c>
      <c r="AG19" s="43">
        <f>K19/'Population '!K17*100000</f>
        <v>15.190778303994282</v>
      </c>
      <c r="AH19" s="43">
        <f>L19/'Population '!L17*100000</f>
        <v>20.922123208058892</v>
      </c>
      <c r="AI19" s="43">
        <f>M19/'Population '!M17*100000</f>
        <v>47.346315387552501</v>
      </c>
      <c r="AJ19" s="43">
        <f>N19/'Population '!N17*100000</f>
        <v>54.612546125461257</v>
      </c>
      <c r="AK19" s="43">
        <f>O19/'Population '!O17*100000</f>
        <v>97.765363128491629</v>
      </c>
      <c r="AL19" s="43">
        <f>P19/'Population '!P17*100000</f>
        <v>149.60991280403854</v>
      </c>
      <c r="AM19" s="43">
        <f>Q19/'Population '!Q17*100000</f>
        <v>235.04273504273502</v>
      </c>
      <c r="AN19" s="43">
        <f>R19/'Population '!R17*100000</f>
        <v>424.41054091539525</v>
      </c>
      <c r="AO19" s="43">
        <f>S19/'Population '!S17*100000</f>
        <v>503.68305793350589</v>
      </c>
      <c r="AP19" s="43">
        <f>T19/'Population '!T17*100000</f>
        <v>615.03416856492026</v>
      </c>
      <c r="AQ19" s="43">
        <f>U19/'Population '!U17*100000</f>
        <v>476.36232407073265</v>
      </c>
      <c r="AR19" s="43">
        <f>SUMPRODUCT(Z19:AQ19,'Population '!$D$57:$U$57)</f>
        <v>52.163947253314078</v>
      </c>
    </row>
    <row r="20" spans="2:44" ht="15" customHeight="1">
      <c r="C20" s="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X20" s="110" t="s">
        <v>28</v>
      </c>
    </row>
    <row r="21" spans="2:44" ht="15" customHeight="1">
      <c r="C21" s="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</row>
    <row r="22" spans="2:44" ht="20.100000000000001" customHeight="1">
      <c r="B22" s="2" t="s">
        <v>77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X22" s="2" t="s">
        <v>74</v>
      </c>
    </row>
    <row r="23" spans="2:44" ht="15" customHeight="1">
      <c r="B23" s="10"/>
      <c r="C23" s="10"/>
      <c r="D23" s="125" t="s">
        <v>80</v>
      </c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X23" s="10"/>
      <c r="Y23" s="10"/>
      <c r="Z23" s="130" t="s">
        <v>72</v>
      </c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1" t="s">
        <v>22</v>
      </c>
    </row>
    <row r="24" spans="2:44" ht="15" customHeight="1">
      <c r="B24" s="11" t="s">
        <v>1</v>
      </c>
      <c r="C24" s="11" t="s">
        <v>2</v>
      </c>
      <c r="D24" s="50" t="s">
        <v>3</v>
      </c>
      <c r="E24" s="50" t="s">
        <v>4</v>
      </c>
      <c r="F24" s="50" t="s">
        <v>5</v>
      </c>
      <c r="G24" s="50" t="s">
        <v>6</v>
      </c>
      <c r="H24" s="50" t="s">
        <v>7</v>
      </c>
      <c r="I24" s="50" t="s">
        <v>8</v>
      </c>
      <c r="J24" s="50" t="s">
        <v>9</v>
      </c>
      <c r="K24" s="50" t="s">
        <v>10</v>
      </c>
      <c r="L24" s="50" t="s">
        <v>11</v>
      </c>
      <c r="M24" s="50" t="s">
        <v>12</v>
      </c>
      <c r="N24" s="50" t="s">
        <v>13</v>
      </c>
      <c r="O24" s="50" t="s">
        <v>14</v>
      </c>
      <c r="P24" s="50" t="s">
        <v>15</v>
      </c>
      <c r="Q24" s="50" t="s">
        <v>16</v>
      </c>
      <c r="R24" s="50" t="s">
        <v>17</v>
      </c>
      <c r="S24" s="50" t="s">
        <v>18</v>
      </c>
      <c r="T24" s="50" t="s">
        <v>19</v>
      </c>
      <c r="U24" s="50" t="s">
        <v>20</v>
      </c>
      <c r="V24" s="51" t="s">
        <v>21</v>
      </c>
      <c r="X24" s="11" t="s">
        <v>1</v>
      </c>
      <c r="Y24" s="11" t="s">
        <v>2</v>
      </c>
      <c r="Z24" s="12" t="s">
        <v>3</v>
      </c>
      <c r="AA24" s="12" t="s">
        <v>4</v>
      </c>
      <c r="AB24" s="12" t="s">
        <v>5</v>
      </c>
      <c r="AC24" s="12" t="s">
        <v>6</v>
      </c>
      <c r="AD24" s="12" t="s">
        <v>7</v>
      </c>
      <c r="AE24" s="12" t="s">
        <v>8</v>
      </c>
      <c r="AF24" s="12" t="s">
        <v>9</v>
      </c>
      <c r="AG24" s="12" t="s">
        <v>10</v>
      </c>
      <c r="AH24" s="12" t="s">
        <v>11</v>
      </c>
      <c r="AI24" s="12" t="s">
        <v>12</v>
      </c>
      <c r="AJ24" s="12" t="s">
        <v>13</v>
      </c>
      <c r="AK24" s="12" t="s">
        <v>14</v>
      </c>
      <c r="AL24" s="12" t="s">
        <v>15</v>
      </c>
      <c r="AM24" s="12" t="s">
        <v>16</v>
      </c>
      <c r="AN24" s="12" t="s">
        <v>17</v>
      </c>
      <c r="AO24" s="12" t="s">
        <v>18</v>
      </c>
      <c r="AP24" s="12" t="s">
        <v>19</v>
      </c>
      <c r="AQ24" s="12" t="s">
        <v>20</v>
      </c>
      <c r="AR24" s="132"/>
    </row>
    <row r="25" spans="2:44" ht="15" customHeight="1">
      <c r="B25" s="13">
        <v>2012</v>
      </c>
      <c r="C25" s="14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X25" s="13">
        <v>2012</v>
      </c>
      <c r="Y25" s="14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</row>
    <row r="26" spans="2:44" ht="15" customHeight="1">
      <c r="B26" s="13"/>
      <c r="C26" s="13" t="s">
        <v>23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2</v>
      </c>
      <c r="J26" s="52">
        <v>13</v>
      </c>
      <c r="K26" s="52">
        <v>18</v>
      </c>
      <c r="L26" s="52">
        <v>35</v>
      </c>
      <c r="M26" s="52">
        <v>41</v>
      </c>
      <c r="N26" s="52">
        <v>85</v>
      </c>
      <c r="O26" s="52">
        <v>85</v>
      </c>
      <c r="P26" s="52">
        <v>131</v>
      </c>
      <c r="Q26" s="52">
        <v>172</v>
      </c>
      <c r="R26" s="52">
        <v>225</v>
      </c>
      <c r="S26" s="52">
        <v>207</v>
      </c>
      <c r="T26" s="52">
        <v>214</v>
      </c>
      <c r="U26" s="52">
        <v>218</v>
      </c>
      <c r="V26" s="52">
        <v>1446</v>
      </c>
      <c r="X26" s="13"/>
      <c r="Y26" s="13" t="s">
        <v>23</v>
      </c>
      <c r="Z26" s="57">
        <f>D26/'Population '!D24*100000</f>
        <v>0</v>
      </c>
      <c r="AA26" s="57">
        <f>E26/'Population '!E24*100000</f>
        <v>0</v>
      </c>
      <c r="AB26" s="57">
        <f>F26/'Population '!F24*100000</f>
        <v>0</v>
      </c>
      <c r="AC26" s="57">
        <f>G26/'Population '!G24*100000</f>
        <v>0</v>
      </c>
      <c r="AD26" s="57">
        <f>H26/'Population '!H24*100000</f>
        <v>0</v>
      </c>
      <c r="AE26" s="57">
        <f>I26/'Population '!I24*100000</f>
        <v>1.4179369018078696</v>
      </c>
      <c r="AF26" s="57">
        <f>J26/'Population '!J24*100000</f>
        <v>9.2592592592592595</v>
      </c>
      <c r="AG26" s="57">
        <f>K26/'Population '!K24*100000</f>
        <v>12.060301507537689</v>
      </c>
      <c r="AH26" s="57">
        <f>L26/'Population '!L24*100000</f>
        <v>20.989505247376311</v>
      </c>
      <c r="AI26" s="57">
        <f>M26/'Population '!M24*100000</f>
        <v>25.041226409332438</v>
      </c>
      <c r="AJ26" s="57">
        <f>N26/'Population '!N24*100000</f>
        <v>53.824721377912866</v>
      </c>
      <c r="AK26" s="57">
        <f>O26/'Population '!O24*100000</f>
        <v>62.449489383586801</v>
      </c>
      <c r="AL26" s="57">
        <f>P26/'Population '!P24*100000</f>
        <v>107.4386943328139</v>
      </c>
      <c r="AM26" s="57">
        <f>Q26/'Population '!Q24*100000</f>
        <v>175.45649291033357</v>
      </c>
      <c r="AN26" s="57">
        <f>R26/'Population '!R24*100000</f>
        <v>287.09965548041345</v>
      </c>
      <c r="AO26" s="57">
        <f>S26/'Population '!S24*100000</f>
        <v>363.6044264886703</v>
      </c>
      <c r="AP26" s="57">
        <f>T26/'Population '!T24*100000</f>
        <v>467.86182772190642</v>
      </c>
      <c r="AQ26" s="57">
        <f>U26/'Population '!U24*100000</f>
        <v>463.8297872340425</v>
      </c>
      <c r="AR26" s="57">
        <f>SUMPRODUCT(Z26:AQ26,'Population '!$D$57:$U$57)</f>
        <v>38.558209055712332</v>
      </c>
    </row>
    <row r="27" spans="2:44" ht="15" customHeight="1">
      <c r="B27" s="13"/>
      <c r="C27" s="13" t="s">
        <v>24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2</v>
      </c>
      <c r="K27" s="52">
        <v>2</v>
      </c>
      <c r="L27" s="52">
        <v>4</v>
      </c>
      <c r="M27" s="52">
        <v>2</v>
      </c>
      <c r="N27" s="52">
        <v>13</v>
      </c>
      <c r="O27" s="52">
        <v>7</v>
      </c>
      <c r="P27" s="52">
        <v>9</v>
      </c>
      <c r="Q27" s="52">
        <v>12</v>
      </c>
      <c r="R27" s="52">
        <v>11</v>
      </c>
      <c r="S27" s="52">
        <v>3</v>
      </c>
      <c r="T27" s="52">
        <v>7</v>
      </c>
      <c r="U27" s="52">
        <v>4</v>
      </c>
      <c r="V27" s="52">
        <v>76</v>
      </c>
      <c r="X27" s="13"/>
      <c r="Y27" s="13" t="s">
        <v>24</v>
      </c>
      <c r="Z27" s="57">
        <f>D27/'Population '!D25*100000</f>
        <v>0</v>
      </c>
      <c r="AA27" s="57">
        <f>E27/'Population '!E25*100000</f>
        <v>0</v>
      </c>
      <c r="AB27" s="57">
        <f>F27/'Population '!F25*100000</f>
        <v>0</v>
      </c>
      <c r="AC27" s="57">
        <f>G27/'Population '!G25*100000</f>
        <v>0</v>
      </c>
      <c r="AD27" s="57">
        <f>H27/'Population '!H25*100000</f>
        <v>0</v>
      </c>
      <c r="AE27" s="57">
        <f>I27/'Population '!I25*100000</f>
        <v>0</v>
      </c>
      <c r="AF27" s="57">
        <f>J27/'Population '!J25*100000</f>
        <v>9.0744101633393814</v>
      </c>
      <c r="AG27" s="57">
        <f>K27/'Population '!K25*100000</f>
        <v>9.0620752152242865</v>
      </c>
      <c r="AH27" s="57">
        <f>L27/'Population '!L25*100000</f>
        <v>17.953321364452425</v>
      </c>
      <c r="AI27" s="57">
        <f>M27/'Population '!M25*100000</f>
        <v>9.8376783079193313</v>
      </c>
      <c r="AJ27" s="57">
        <f>N27/'Population '!N25*100000</f>
        <v>70.043103448275858</v>
      </c>
      <c r="AK27" s="57">
        <f>O27/'Population '!O25*100000</f>
        <v>50.761421319796959</v>
      </c>
      <c r="AL27" s="57">
        <f>P27/'Population '!P25*100000</f>
        <v>85.959885386819479</v>
      </c>
      <c r="AM27" s="57">
        <f>Q27/'Population '!Q25*100000</f>
        <v>169.73125884016972</v>
      </c>
      <c r="AN27" s="57">
        <f>R27/'Population '!R25*100000</f>
        <v>211.13243761996162</v>
      </c>
      <c r="AO27" s="57">
        <f>S27/'Population '!S25*100000</f>
        <v>91.1854103343465</v>
      </c>
      <c r="AP27" s="57">
        <f>T27/'Population '!T25*100000</f>
        <v>378.37837837837839</v>
      </c>
      <c r="AQ27" s="57">
        <f>U27/'Population '!U25*100000</f>
        <v>360.36036036036035</v>
      </c>
      <c r="AR27" s="57">
        <f>SUMPRODUCT(Z27:AQ27,'Population '!$D$57:$U$57)</f>
        <v>29.181895938752476</v>
      </c>
    </row>
    <row r="28" spans="2:44" ht="15" customHeight="1">
      <c r="B28" s="14"/>
      <c r="C28" s="13" t="s">
        <v>25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2</v>
      </c>
      <c r="J28" s="52">
        <v>11</v>
      </c>
      <c r="K28" s="52">
        <v>16</v>
      </c>
      <c r="L28" s="52">
        <v>31</v>
      </c>
      <c r="M28" s="52">
        <v>39</v>
      </c>
      <c r="N28" s="52">
        <v>72</v>
      </c>
      <c r="O28" s="52">
        <v>78</v>
      </c>
      <c r="P28" s="52">
        <v>122</v>
      </c>
      <c r="Q28" s="52">
        <v>160</v>
      </c>
      <c r="R28" s="52">
        <v>214</v>
      </c>
      <c r="S28" s="52">
        <v>204</v>
      </c>
      <c r="T28" s="52">
        <v>207</v>
      </c>
      <c r="U28" s="52">
        <v>214</v>
      </c>
      <c r="V28" s="52">
        <v>1370</v>
      </c>
      <c r="X28" s="14"/>
      <c r="Y28" s="13" t="s">
        <v>25</v>
      </c>
      <c r="Z28" s="57">
        <f>D28/'Population '!D26*100000</f>
        <v>0</v>
      </c>
      <c r="AA28" s="57">
        <f>E28/'Population '!E26*100000</f>
        <v>0</v>
      </c>
      <c r="AB28" s="57">
        <f>F28/'Population '!F26*100000</f>
        <v>0</v>
      </c>
      <c r="AC28" s="57">
        <f>G28/'Population '!G26*100000</f>
        <v>0</v>
      </c>
      <c r="AD28" s="57">
        <f>H28/'Population '!H26*100000</f>
        <v>0</v>
      </c>
      <c r="AE28" s="57">
        <f>I28/'Population '!I26*100000</f>
        <v>1.5856655831285182</v>
      </c>
      <c r="AF28" s="57">
        <f>J28/'Population '!J26*100000</f>
        <v>9.0579710144927539</v>
      </c>
      <c r="AG28" s="57">
        <f>K28/'Population '!K26*100000</f>
        <v>12.83491095780523</v>
      </c>
      <c r="AH28" s="57">
        <f>L28/'Population '!L26*100000</f>
        <v>21.905031091011871</v>
      </c>
      <c r="AI28" s="57">
        <f>M28/'Population '!M26*100000</f>
        <v>27.468657557402455</v>
      </c>
      <c r="AJ28" s="57">
        <f>N28/'Population '!N26*100000</f>
        <v>52.056973465403807</v>
      </c>
      <c r="AK28" s="57">
        <f>O28/'Population '!O26*100000</f>
        <v>64.420218037661058</v>
      </c>
      <c r="AL28" s="57">
        <f>P28/'Population '!P26*100000</f>
        <v>110.34732272069463</v>
      </c>
      <c r="AM28" s="57">
        <f>Q28/'Population '!Q26*100000</f>
        <v>176.13386173491853</v>
      </c>
      <c r="AN28" s="57">
        <f>R28/'Population '!R26*100000</f>
        <v>288.91589037397057</v>
      </c>
      <c r="AO28" s="57">
        <f>S28/'Population '!S26*100000</f>
        <v>372.67080745341616</v>
      </c>
      <c r="AP28" s="57">
        <f>T28/'Population '!T26*100000</f>
        <v>460.71667037614071</v>
      </c>
      <c r="AQ28" s="57">
        <f>U28/'Population '!U26*100000</f>
        <v>450.62118340703307</v>
      </c>
      <c r="AR28" s="57">
        <f>SUMPRODUCT(Z28:AQ28,'Population '!$D$57:$U$57)</f>
        <v>38.970425598816675</v>
      </c>
    </row>
    <row r="29" spans="2:44" ht="15" customHeight="1">
      <c r="B29" s="13">
        <v>2013</v>
      </c>
      <c r="C29" s="14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X29" s="13">
        <v>2013</v>
      </c>
      <c r="Y29" s="14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</row>
    <row r="30" spans="2:44" ht="15" customHeight="1">
      <c r="B30" s="13"/>
      <c r="C30" s="13" t="s">
        <v>23</v>
      </c>
      <c r="D30" s="52">
        <v>0</v>
      </c>
      <c r="E30" s="52">
        <v>0</v>
      </c>
      <c r="F30" s="52">
        <v>0</v>
      </c>
      <c r="G30" s="52">
        <v>0</v>
      </c>
      <c r="H30" s="52">
        <v>5</v>
      </c>
      <c r="I30" s="52">
        <v>1</v>
      </c>
      <c r="J30" s="52">
        <v>14</v>
      </c>
      <c r="K30" s="52">
        <v>14</v>
      </c>
      <c r="L30" s="52">
        <v>32</v>
      </c>
      <c r="M30" s="52">
        <v>45</v>
      </c>
      <c r="N30" s="52">
        <v>70</v>
      </c>
      <c r="O30" s="52">
        <v>100</v>
      </c>
      <c r="P30" s="52">
        <v>124</v>
      </c>
      <c r="Q30" s="52">
        <v>152</v>
      </c>
      <c r="R30" s="52">
        <v>209</v>
      </c>
      <c r="S30" s="52">
        <v>253</v>
      </c>
      <c r="T30" s="52">
        <v>221</v>
      </c>
      <c r="U30" s="52">
        <v>214</v>
      </c>
      <c r="V30" s="52">
        <v>1454</v>
      </c>
      <c r="X30" s="13"/>
      <c r="Y30" s="13" t="s">
        <v>23</v>
      </c>
      <c r="Z30" s="57">
        <f>D30/'Population '!D28*100000</f>
        <v>0</v>
      </c>
      <c r="AA30" s="57">
        <f>E30/'Population '!E28*100000</f>
        <v>0</v>
      </c>
      <c r="AB30" s="57">
        <f>F30/'Population '!F28*100000</f>
        <v>0</v>
      </c>
      <c r="AC30" s="57">
        <f>G30/'Population '!G28*100000</f>
        <v>0</v>
      </c>
      <c r="AD30" s="57">
        <f>H30/'Population '!H28*100000</f>
        <v>3.2006145179874537</v>
      </c>
      <c r="AE30" s="57">
        <f>I30/'Population '!I28*100000</f>
        <v>0.70032915470271029</v>
      </c>
      <c r="AF30" s="57">
        <f>J30/'Population '!J28*100000</f>
        <v>9.8702763677382972</v>
      </c>
      <c r="AG30" s="57">
        <f>K30/'Population '!K28*100000</f>
        <v>9.6551724137931032</v>
      </c>
      <c r="AH30" s="57">
        <f>L30/'Population '!L28*100000</f>
        <v>19.22383755857263</v>
      </c>
      <c r="AI30" s="57">
        <f>M30/'Population '!M28*100000</f>
        <v>27.791501976284586</v>
      </c>
      <c r="AJ30" s="57">
        <f>N30/'Population '!N28*100000</f>
        <v>43.252595155709344</v>
      </c>
      <c r="AK30" s="57">
        <f>O30/'Population '!O28*100000</f>
        <v>71.617847167514142</v>
      </c>
      <c r="AL30" s="57">
        <f>P30/'Population '!P28*100000</f>
        <v>100.55141096334738</v>
      </c>
      <c r="AM30" s="57">
        <f>Q30/'Population '!Q28*100000</f>
        <v>144.72055603161002</v>
      </c>
      <c r="AN30" s="57">
        <f>R30/'Population '!R28*100000</f>
        <v>260.53353278484167</v>
      </c>
      <c r="AO30" s="57">
        <f>S30/'Population '!S28*100000</f>
        <v>432.8485885372113</v>
      </c>
      <c r="AP30" s="57">
        <f>T30/'Population '!T28*100000</f>
        <v>479.70479704797049</v>
      </c>
      <c r="AQ30" s="57">
        <f>U30/'Population '!U28*100000</f>
        <v>447.69874476987445</v>
      </c>
      <c r="AR30" s="57">
        <f>SUMPRODUCT(Z30:AQ30,'Population '!$D$57:$U$57)</f>
        <v>37.843119652208351</v>
      </c>
    </row>
    <row r="31" spans="2:44" ht="15" customHeight="1">
      <c r="B31" s="14"/>
      <c r="C31" s="13" t="s">
        <v>24</v>
      </c>
      <c r="D31" s="52">
        <v>0</v>
      </c>
      <c r="E31" s="52">
        <v>0</v>
      </c>
      <c r="F31" s="52">
        <v>0</v>
      </c>
      <c r="G31" s="52">
        <v>0</v>
      </c>
      <c r="H31" s="52">
        <v>1</v>
      </c>
      <c r="I31" s="52">
        <v>0</v>
      </c>
      <c r="J31" s="52">
        <v>3</v>
      </c>
      <c r="K31" s="52">
        <v>1</v>
      </c>
      <c r="L31" s="52">
        <v>5</v>
      </c>
      <c r="M31" s="52">
        <v>3</v>
      </c>
      <c r="N31" s="52">
        <v>9</v>
      </c>
      <c r="O31" s="52">
        <v>6</v>
      </c>
      <c r="P31" s="52">
        <v>3</v>
      </c>
      <c r="Q31" s="52">
        <v>14</v>
      </c>
      <c r="R31" s="52">
        <v>6</v>
      </c>
      <c r="S31" s="52">
        <v>5</v>
      </c>
      <c r="T31" s="52">
        <v>6</v>
      </c>
      <c r="U31" s="52">
        <v>7</v>
      </c>
      <c r="V31" s="52">
        <v>69</v>
      </c>
      <c r="X31" s="14"/>
      <c r="Y31" s="13" t="s">
        <v>24</v>
      </c>
      <c r="Z31" s="57">
        <f>D31/'Population '!D29*100000</f>
        <v>0</v>
      </c>
      <c r="AA31" s="57">
        <f>E31/'Population '!E29*100000</f>
        <v>0</v>
      </c>
      <c r="AB31" s="57">
        <f>F31/'Population '!F29*100000</f>
        <v>0</v>
      </c>
      <c r="AC31" s="57">
        <f>G31/'Population '!G29*100000</f>
        <v>0</v>
      </c>
      <c r="AD31" s="57">
        <f>H31/'Population '!H29*100000</f>
        <v>3.2851511169513796</v>
      </c>
      <c r="AE31" s="57">
        <f>I31/'Population '!I29*100000</f>
        <v>0</v>
      </c>
      <c r="AF31" s="57">
        <f>J31/'Population '!J29*100000</f>
        <v>13.863216266173751</v>
      </c>
      <c r="AG31" s="57">
        <f>K31/'Population '!K29*100000</f>
        <v>4.6082949308755756</v>
      </c>
      <c r="AH31" s="57">
        <f>L31/'Population '!L29*100000</f>
        <v>21.720243266724587</v>
      </c>
      <c r="AI31" s="57">
        <f>M31/'Population '!M29*100000</f>
        <v>14.360938247965533</v>
      </c>
      <c r="AJ31" s="57">
        <f>N31/'Population '!N29*100000</f>
        <v>45.045045045045043</v>
      </c>
      <c r="AK31" s="57">
        <f>O31/'Population '!O29*100000</f>
        <v>39.421813403416557</v>
      </c>
      <c r="AL31" s="57">
        <f>P31/'Population '!P29*100000</f>
        <v>26.223776223776223</v>
      </c>
      <c r="AM31" s="57">
        <f>Q31/'Population '!Q29*100000</f>
        <v>177.43979721166033</v>
      </c>
      <c r="AN31" s="57">
        <f>R31/'Population '!R29*100000</f>
        <v>110.70110701107011</v>
      </c>
      <c r="AO31" s="57">
        <f>S31/'Population '!S29*100000</f>
        <v>145.34883720930233</v>
      </c>
      <c r="AP31" s="57">
        <f>T31/'Population '!T29*100000</f>
        <v>298.50746268656718</v>
      </c>
      <c r="AQ31" s="57">
        <f>U31/'Population '!U29*100000</f>
        <v>619.46902654867256</v>
      </c>
      <c r="AR31" s="57">
        <f>SUMPRODUCT(Z31:AQ31,'Population '!$D$57:$U$57)</f>
        <v>25.69049321737689</v>
      </c>
    </row>
    <row r="32" spans="2:44" ht="15" customHeight="1">
      <c r="B32" s="13"/>
      <c r="C32" s="13" t="s">
        <v>25</v>
      </c>
      <c r="D32" s="52">
        <v>0</v>
      </c>
      <c r="E32" s="52">
        <v>0</v>
      </c>
      <c r="F32" s="52">
        <v>0</v>
      </c>
      <c r="G32" s="52">
        <v>0</v>
      </c>
      <c r="H32" s="52">
        <v>4</v>
      </c>
      <c r="I32" s="52">
        <v>1</v>
      </c>
      <c r="J32" s="52">
        <v>11</v>
      </c>
      <c r="K32" s="52">
        <v>13</v>
      </c>
      <c r="L32" s="52">
        <v>27</v>
      </c>
      <c r="M32" s="52">
        <v>42</v>
      </c>
      <c r="N32" s="52">
        <v>61</v>
      </c>
      <c r="O32" s="52">
        <v>94</v>
      </c>
      <c r="P32" s="52">
        <v>121</v>
      </c>
      <c r="Q32" s="52">
        <v>138</v>
      </c>
      <c r="R32" s="52">
        <v>203</v>
      </c>
      <c r="S32" s="52">
        <v>248</v>
      </c>
      <c r="T32" s="52">
        <v>215</v>
      </c>
      <c r="U32" s="52">
        <v>207</v>
      </c>
      <c r="V32" s="52">
        <v>1385</v>
      </c>
      <c r="X32" s="13"/>
      <c r="Y32" s="13" t="s">
        <v>25</v>
      </c>
      <c r="Z32" s="57">
        <f>D32/'Population '!D30*100000</f>
        <v>0</v>
      </c>
      <c r="AA32" s="57">
        <f>E32/'Population '!E30*100000</f>
        <v>0</v>
      </c>
      <c r="AB32" s="57">
        <f>F32/'Population '!F30*100000</f>
        <v>0</v>
      </c>
      <c r="AC32" s="57">
        <f>G32/'Population '!G30*100000</f>
        <v>0</v>
      </c>
      <c r="AD32" s="57">
        <f>H32/'Population '!H30*100000</f>
        <v>3.1801558276355539</v>
      </c>
      <c r="AE32" s="57">
        <f>I32/'Population '!I30*100000</f>
        <v>0.84274397438058313</v>
      </c>
      <c r="AF32" s="57">
        <f>J32/'Population '!J30*100000</f>
        <v>9.1514143094841938</v>
      </c>
      <c r="AG32" s="57">
        <f>K32/'Population '!K30*100000</f>
        <v>10.543390105433902</v>
      </c>
      <c r="AH32" s="57">
        <f>L32/'Population '!L30*100000</f>
        <v>18.823201338538762</v>
      </c>
      <c r="AI32" s="57">
        <f>M32/'Population '!M30*100000</f>
        <v>29.780897681344392</v>
      </c>
      <c r="AJ32" s="57">
        <f>N32/'Population '!N30*100000</f>
        <v>43.0001409840688</v>
      </c>
      <c r="AK32" s="57">
        <f>O32/'Population '!O30*100000</f>
        <v>75.556627280765213</v>
      </c>
      <c r="AL32" s="57">
        <f>P32/'Population '!P30*100000</f>
        <v>108.1515909903468</v>
      </c>
      <c r="AM32" s="57">
        <f>Q32/'Population '!Q30*100000</f>
        <v>142.06300185299568</v>
      </c>
      <c r="AN32" s="57">
        <f>R32/'Population '!R30*100000</f>
        <v>271.39037433155079</v>
      </c>
      <c r="AO32" s="57">
        <f>S32/'Population '!S30*100000</f>
        <v>450.82712234139251</v>
      </c>
      <c r="AP32" s="57">
        <f>T32/'Population '!T30*100000</f>
        <v>487.97094870630957</v>
      </c>
      <c r="AQ32" s="57">
        <f>U32/'Population '!U30*100000</f>
        <v>443.5397471609171</v>
      </c>
      <c r="AR32" s="57">
        <f>SUMPRODUCT(Z32:AQ32,'Population '!$D$57:$U$57)</f>
        <v>38.88666899353003</v>
      </c>
    </row>
    <row r="33" spans="2:44" ht="15" customHeight="1">
      <c r="B33" s="13">
        <v>2014</v>
      </c>
      <c r="C33" s="14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X33" s="13">
        <v>2014</v>
      </c>
      <c r="Y33" s="14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</row>
    <row r="34" spans="2:44" ht="15" customHeight="1">
      <c r="B34" s="14"/>
      <c r="C34" s="13" t="s">
        <v>23</v>
      </c>
      <c r="D34" s="53">
        <v>0</v>
      </c>
      <c r="E34" s="53">
        <v>2</v>
      </c>
      <c r="F34" s="53">
        <v>1</v>
      </c>
      <c r="G34" s="53">
        <v>6</v>
      </c>
      <c r="H34" s="53">
        <v>4</v>
      </c>
      <c r="I34" s="53">
        <v>10</v>
      </c>
      <c r="J34" s="53">
        <v>17</v>
      </c>
      <c r="K34" s="53">
        <v>19</v>
      </c>
      <c r="L34" s="53">
        <v>28</v>
      </c>
      <c r="M34" s="53">
        <v>41</v>
      </c>
      <c r="N34" s="53">
        <v>88</v>
      </c>
      <c r="O34" s="53">
        <v>105</v>
      </c>
      <c r="P34" s="53">
        <v>131</v>
      </c>
      <c r="Q34" s="53">
        <v>194</v>
      </c>
      <c r="R34" s="53">
        <v>220</v>
      </c>
      <c r="S34" s="53">
        <v>225</v>
      </c>
      <c r="T34" s="53">
        <v>222</v>
      </c>
      <c r="U34" s="53">
        <v>244</v>
      </c>
      <c r="V34" s="53">
        <v>1557</v>
      </c>
      <c r="X34" s="14"/>
      <c r="Y34" s="13" t="s">
        <v>23</v>
      </c>
      <c r="Z34" s="57">
        <f>D34/'Population '!D32*100000</f>
        <v>0</v>
      </c>
      <c r="AA34" s="57">
        <f>E34/'Population '!E32*100000</f>
        <v>1.3385984873837093</v>
      </c>
      <c r="AB34" s="57">
        <f>F34/'Population '!F32*100000</f>
        <v>0.69338510608792125</v>
      </c>
      <c r="AC34" s="57">
        <f>G34/'Population '!G32*100000</f>
        <v>3.9375246095288099</v>
      </c>
      <c r="AD34" s="57">
        <f>H34/'Population '!H32*100000</f>
        <v>2.5035989234524627</v>
      </c>
      <c r="AE34" s="57">
        <f>I34/'Population '!I32*100000</f>
        <v>6.7344602330123235</v>
      </c>
      <c r="AF34" s="57">
        <f>J34/'Population '!J32*100000</f>
        <v>11.767148889042707</v>
      </c>
      <c r="AG34" s="57">
        <f>K34/'Population '!K32*100000</f>
        <v>13.277428371767995</v>
      </c>
      <c r="AH34" s="57">
        <f>L34/'Population '!L32*100000</f>
        <v>16.997511078734899</v>
      </c>
      <c r="AI34" s="57">
        <f>M34/'Population '!M32*100000</f>
        <v>25.324274243360097</v>
      </c>
      <c r="AJ34" s="57">
        <f>N34/'Population '!N32*100000</f>
        <v>53.638912592953801</v>
      </c>
      <c r="AK34" s="57">
        <f>O34/'Population '!O32*100000</f>
        <v>73.099415204678365</v>
      </c>
      <c r="AL34" s="57">
        <f>P34/'Population '!P32*100000</f>
        <v>104.17495029821073</v>
      </c>
      <c r="AM34" s="57">
        <f>Q34/'Population '!Q32*100000</f>
        <v>175.23258964863157</v>
      </c>
      <c r="AN34" s="57">
        <f>R34/'Population '!R32*100000</f>
        <v>265.86102719033232</v>
      </c>
      <c r="AO34" s="57">
        <f>S34/'Population '!S32*100000</f>
        <v>370.30941408821593</v>
      </c>
      <c r="AP34" s="57">
        <f>T34/'Population '!T32*100000</f>
        <v>480.31155344006925</v>
      </c>
      <c r="AQ34" s="57">
        <f>U34/'Population '!U32*100000</f>
        <v>496.94501018329936</v>
      </c>
      <c r="AR34" s="57">
        <f>SUMPRODUCT(Z34:AQ34,'Population '!$D$57:$U$57)</f>
        <v>40.029123848931206</v>
      </c>
    </row>
    <row r="35" spans="2:44" ht="15" customHeight="1">
      <c r="B35" s="14"/>
      <c r="C35" s="13" t="s">
        <v>24</v>
      </c>
      <c r="D35" s="53">
        <v>0</v>
      </c>
      <c r="E35" s="53">
        <v>1</v>
      </c>
      <c r="F35" s="53">
        <v>0</v>
      </c>
      <c r="G35" s="53">
        <v>0</v>
      </c>
      <c r="H35" s="53">
        <v>1</v>
      </c>
      <c r="I35" s="53">
        <v>0</v>
      </c>
      <c r="J35" s="53">
        <v>3</v>
      </c>
      <c r="K35" s="53">
        <v>4</v>
      </c>
      <c r="L35" s="53">
        <v>3</v>
      </c>
      <c r="M35" s="53">
        <v>4</v>
      </c>
      <c r="N35" s="53">
        <v>10</v>
      </c>
      <c r="O35" s="53">
        <v>10</v>
      </c>
      <c r="P35" s="53">
        <v>14</v>
      </c>
      <c r="Q35" s="53">
        <v>17</v>
      </c>
      <c r="R35" s="53">
        <v>8</v>
      </c>
      <c r="S35" s="53">
        <v>3</v>
      </c>
      <c r="T35" s="53">
        <v>3</v>
      </c>
      <c r="U35" s="53">
        <v>3</v>
      </c>
      <c r="V35" s="53">
        <v>84</v>
      </c>
      <c r="X35" s="14"/>
      <c r="Y35" s="13" t="s">
        <v>24</v>
      </c>
      <c r="Z35" s="57">
        <f>D35/'Population '!D33*100000</f>
        <v>0</v>
      </c>
      <c r="AA35" s="57">
        <f>E35/'Population '!E33*100000</f>
        <v>2.59000259000259</v>
      </c>
      <c r="AB35" s="57">
        <f>F35/'Population '!F33*100000</f>
        <v>0</v>
      </c>
      <c r="AC35" s="57">
        <f>G35/'Population '!G33*100000</f>
        <v>0</v>
      </c>
      <c r="AD35" s="57">
        <f>H35/'Population '!H33*100000</f>
        <v>3.2701111837802483</v>
      </c>
      <c r="AE35" s="57">
        <f>I35/'Population '!I33*100000</f>
        <v>0</v>
      </c>
      <c r="AF35" s="57">
        <f>J35/'Population '!J33*100000</f>
        <v>13.869625520110956</v>
      </c>
      <c r="AG35" s="57">
        <f>K35/'Population '!K33*100000</f>
        <v>18.717828731867101</v>
      </c>
      <c r="AH35" s="57">
        <f>L35/'Population '!L33*100000</f>
        <v>13.026487190620928</v>
      </c>
      <c r="AI35" s="57">
        <f>M35/'Population '!M33*100000</f>
        <v>19.011406844106464</v>
      </c>
      <c r="AJ35" s="57">
        <f>N35/'Population '!N33*100000</f>
        <v>49.212598425196852</v>
      </c>
      <c r="AK35" s="57">
        <f>O35/'Population '!O33*100000</f>
        <v>62.539086929330828</v>
      </c>
      <c r="AL35" s="57">
        <f>P35/'Population '!P33*100000</f>
        <v>116.76396997497916</v>
      </c>
      <c r="AM35" s="57">
        <f>Q35/'Population '!Q33*100000</f>
        <v>200.70838252656435</v>
      </c>
      <c r="AN35" s="57">
        <f>R35/'Population '!R33*100000</f>
        <v>142.60249554367201</v>
      </c>
      <c r="AO35" s="57">
        <f>S35/'Population '!S33*100000</f>
        <v>82.191780821917817</v>
      </c>
      <c r="AP35" s="57">
        <f>T35/'Population '!T33*100000</f>
        <v>142.85714285714286</v>
      </c>
      <c r="AQ35" s="57">
        <f>U35/'Population '!U33*100000</f>
        <v>243.90243902439025</v>
      </c>
      <c r="AR35" s="57">
        <f>SUMPRODUCT(Z35:AQ35,'Population '!$D$57:$U$57)</f>
        <v>27.907088123575928</v>
      </c>
    </row>
    <row r="36" spans="2:44" ht="15" customHeight="1">
      <c r="B36" s="14"/>
      <c r="C36" s="13" t="s">
        <v>25</v>
      </c>
      <c r="D36" s="53">
        <v>0</v>
      </c>
      <c r="E36" s="53">
        <v>1</v>
      </c>
      <c r="F36" s="53">
        <v>1</v>
      </c>
      <c r="G36" s="53">
        <v>6</v>
      </c>
      <c r="H36" s="53">
        <v>3</v>
      </c>
      <c r="I36" s="53">
        <v>10</v>
      </c>
      <c r="J36" s="53">
        <v>14</v>
      </c>
      <c r="K36" s="53">
        <v>15</v>
      </c>
      <c r="L36" s="53">
        <v>25</v>
      </c>
      <c r="M36" s="53">
        <v>37</v>
      </c>
      <c r="N36" s="53">
        <v>78</v>
      </c>
      <c r="O36" s="53">
        <v>95</v>
      </c>
      <c r="P36" s="53">
        <v>117</v>
      </c>
      <c r="Q36" s="53">
        <v>177</v>
      </c>
      <c r="R36" s="53">
        <v>212</v>
      </c>
      <c r="S36" s="53">
        <v>222</v>
      </c>
      <c r="T36" s="53">
        <v>219</v>
      </c>
      <c r="U36" s="53">
        <v>241</v>
      </c>
      <c r="V36" s="53">
        <v>1473</v>
      </c>
      <c r="X36" s="14"/>
      <c r="Y36" s="13" t="s">
        <v>25</v>
      </c>
      <c r="Z36" s="57">
        <f>D36/'Population '!D34*100000</f>
        <v>0</v>
      </c>
      <c r="AA36" s="57">
        <f>E36/'Population '!E34*100000</f>
        <v>0.90252707581227443</v>
      </c>
      <c r="AB36" s="57">
        <f>F36/'Population '!F34*100000</f>
        <v>0.91374269005847952</v>
      </c>
      <c r="AC36" s="57">
        <f>G36/'Population '!G34*100000</f>
        <v>5.064573309698658</v>
      </c>
      <c r="AD36" s="57">
        <f>H36/'Population '!H34*100000</f>
        <v>2.3221611579843642</v>
      </c>
      <c r="AE36" s="57">
        <f>I36/'Population '!I34*100000</f>
        <v>8.105041335710812</v>
      </c>
      <c r="AF36" s="57">
        <f>J36/'Population '!J34*100000</f>
        <v>11.396939107782481</v>
      </c>
      <c r="AG36" s="57">
        <f>K36/'Population '!K34*100000</f>
        <v>12.322352747884661</v>
      </c>
      <c r="AH36" s="57">
        <f>L36/'Population '!L34*100000</f>
        <v>17.642907551164434</v>
      </c>
      <c r="AI36" s="57">
        <f>M36/'Population '!M34*100000</f>
        <v>26.267215675138438</v>
      </c>
      <c r="AJ36" s="57">
        <f>N36/'Population '!N34*100000</f>
        <v>54.26464449700849</v>
      </c>
      <c r="AK36" s="57">
        <f>O36/'Population '!O34*100000</f>
        <v>74.422248335291812</v>
      </c>
      <c r="AL36" s="57">
        <f>P36/'Population '!P34*100000</f>
        <v>102.84810126582279</v>
      </c>
      <c r="AM36" s="57">
        <f>Q36/'Population '!Q34*100000</f>
        <v>173.12206572769952</v>
      </c>
      <c r="AN36" s="57">
        <f>R36/'Population '!R34*100000</f>
        <v>274.82499351827846</v>
      </c>
      <c r="AO36" s="57">
        <f>S36/'Population '!S34*100000</f>
        <v>388.7235160217125</v>
      </c>
      <c r="AP36" s="57">
        <f>T36/'Population '!T34*100000</f>
        <v>496.37352674524027</v>
      </c>
      <c r="AQ36" s="57">
        <f>U36/'Population '!U34*100000</f>
        <v>503.44683517860875</v>
      </c>
      <c r="AR36" s="57">
        <f>SUMPRODUCT(Z36:AQ36,'Population '!$D$57:$U$57)</f>
        <v>40.849560153018793</v>
      </c>
    </row>
    <row r="37" spans="2:44" ht="15" customHeight="1"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X37" s="110" t="s">
        <v>29</v>
      </c>
    </row>
    <row r="38" spans="2:44" ht="15" customHeight="1"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</row>
    <row r="39" spans="2:44" ht="20.100000000000001" customHeight="1">
      <c r="B39" s="2" t="s">
        <v>78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X39" s="2" t="s">
        <v>75</v>
      </c>
    </row>
    <row r="40" spans="2:44" ht="15" customHeight="1">
      <c r="B40" s="16"/>
      <c r="C40" s="16"/>
      <c r="D40" s="126" t="s">
        <v>80</v>
      </c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X40" s="16"/>
      <c r="Y40" s="16"/>
      <c r="Z40" s="133" t="s">
        <v>72</v>
      </c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33"/>
      <c r="AQ40" s="133"/>
      <c r="AR40" s="134" t="s">
        <v>22</v>
      </c>
    </row>
    <row r="41" spans="2:44" ht="15" customHeight="1">
      <c r="B41" s="17" t="s">
        <v>1</v>
      </c>
      <c r="C41" s="17" t="s">
        <v>2</v>
      </c>
      <c r="D41" s="54" t="s">
        <v>3</v>
      </c>
      <c r="E41" s="54" t="s">
        <v>4</v>
      </c>
      <c r="F41" s="54" t="s">
        <v>5</v>
      </c>
      <c r="G41" s="54" t="s">
        <v>6</v>
      </c>
      <c r="H41" s="54" t="s">
        <v>7</v>
      </c>
      <c r="I41" s="54" t="s">
        <v>8</v>
      </c>
      <c r="J41" s="54" t="s">
        <v>9</v>
      </c>
      <c r="K41" s="54" t="s">
        <v>10</v>
      </c>
      <c r="L41" s="54" t="s">
        <v>11</v>
      </c>
      <c r="M41" s="54" t="s">
        <v>12</v>
      </c>
      <c r="N41" s="54" t="s">
        <v>13</v>
      </c>
      <c r="O41" s="54" t="s">
        <v>14</v>
      </c>
      <c r="P41" s="54" t="s">
        <v>15</v>
      </c>
      <c r="Q41" s="54" t="s">
        <v>16</v>
      </c>
      <c r="R41" s="54" t="s">
        <v>17</v>
      </c>
      <c r="S41" s="54" t="s">
        <v>18</v>
      </c>
      <c r="T41" s="54" t="s">
        <v>19</v>
      </c>
      <c r="U41" s="54" t="s">
        <v>20</v>
      </c>
      <c r="V41" s="54" t="s">
        <v>21</v>
      </c>
      <c r="X41" s="17" t="s">
        <v>1</v>
      </c>
      <c r="Y41" s="17" t="s">
        <v>2</v>
      </c>
      <c r="Z41" s="59" t="s">
        <v>3</v>
      </c>
      <c r="AA41" s="59" t="s">
        <v>4</v>
      </c>
      <c r="AB41" s="59" t="s">
        <v>5</v>
      </c>
      <c r="AC41" s="59" t="s">
        <v>6</v>
      </c>
      <c r="AD41" s="59" t="s">
        <v>7</v>
      </c>
      <c r="AE41" s="59" t="s">
        <v>8</v>
      </c>
      <c r="AF41" s="59" t="s">
        <v>9</v>
      </c>
      <c r="AG41" s="59" t="s">
        <v>10</v>
      </c>
      <c r="AH41" s="59" t="s">
        <v>11</v>
      </c>
      <c r="AI41" s="59" t="s">
        <v>12</v>
      </c>
      <c r="AJ41" s="59" t="s">
        <v>13</v>
      </c>
      <c r="AK41" s="59" t="s">
        <v>14</v>
      </c>
      <c r="AL41" s="59" t="s">
        <v>15</v>
      </c>
      <c r="AM41" s="59" t="s">
        <v>16</v>
      </c>
      <c r="AN41" s="59" t="s">
        <v>17</v>
      </c>
      <c r="AO41" s="59" t="s">
        <v>18</v>
      </c>
      <c r="AP41" s="59" t="s">
        <v>19</v>
      </c>
      <c r="AQ41" s="59" t="s">
        <v>20</v>
      </c>
      <c r="AR41" s="135"/>
    </row>
    <row r="42" spans="2:44" ht="15" customHeight="1">
      <c r="B42" s="19">
        <v>2012</v>
      </c>
      <c r="C42" s="20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X42" s="19">
        <v>2012</v>
      </c>
      <c r="Y42" s="20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</row>
    <row r="43" spans="2:44" ht="15" customHeight="1">
      <c r="B43" s="19"/>
      <c r="C43" s="19" t="s">
        <v>23</v>
      </c>
      <c r="D43" s="55">
        <v>0</v>
      </c>
      <c r="E43" s="55">
        <v>0</v>
      </c>
      <c r="F43" s="55">
        <v>0</v>
      </c>
      <c r="G43" s="55">
        <v>0</v>
      </c>
      <c r="H43" s="55">
        <v>1</v>
      </c>
      <c r="I43" s="55">
        <v>7</v>
      </c>
      <c r="J43" s="55">
        <v>25</v>
      </c>
      <c r="K43" s="55">
        <v>38</v>
      </c>
      <c r="L43" s="55">
        <v>53</v>
      </c>
      <c r="M43" s="55">
        <v>85</v>
      </c>
      <c r="N43" s="55">
        <v>161</v>
      </c>
      <c r="O43" s="55">
        <v>197</v>
      </c>
      <c r="P43" s="55">
        <v>304</v>
      </c>
      <c r="Q43" s="55">
        <v>421</v>
      </c>
      <c r="R43" s="55">
        <v>515</v>
      </c>
      <c r="S43" s="55">
        <v>431</v>
      </c>
      <c r="T43" s="55">
        <v>409</v>
      </c>
      <c r="U43" s="55">
        <v>369</v>
      </c>
      <c r="V43" s="55">
        <v>3016</v>
      </c>
      <c r="X43" s="19"/>
      <c r="Y43" s="19" t="s">
        <v>23</v>
      </c>
      <c r="Z43" s="58">
        <f>D43/'Population '!D41*100000</f>
        <v>0</v>
      </c>
      <c r="AA43" s="58">
        <f>E43/'Population '!E41*100000</f>
        <v>0</v>
      </c>
      <c r="AB43" s="58">
        <f>F43/'Population '!F41*100000</f>
        <v>0</v>
      </c>
      <c r="AC43" s="58">
        <f>G43/'Population '!G41*100000</f>
        <v>0</v>
      </c>
      <c r="AD43" s="58">
        <f>H43/'Population '!H41*100000</f>
        <v>0.32100667693888035</v>
      </c>
      <c r="AE43" s="58">
        <f>I43/'Population '!I41*100000</f>
        <v>2.5415728705250165</v>
      </c>
      <c r="AF43" s="58">
        <f>J43/'Population '!J41*100000</f>
        <v>9.3044028434255086</v>
      </c>
      <c r="AG43" s="58">
        <f>K43/'Population '!K41*100000</f>
        <v>13.370865587614356</v>
      </c>
      <c r="AH43" s="58">
        <f>L43/'Population '!L41*100000</f>
        <v>16.683980231057387</v>
      </c>
      <c r="AI43" s="58">
        <f>M43/'Population '!M41*100000</f>
        <v>26.906397391662182</v>
      </c>
      <c r="AJ43" s="58">
        <f>N43/'Population '!N41*100000</f>
        <v>52.514841150759992</v>
      </c>
      <c r="AK43" s="58">
        <f>O43/'Population '!O41*100000</f>
        <v>74.185652419506681</v>
      </c>
      <c r="AL43" s="58">
        <f>P43/'Population '!P41*100000</f>
        <v>126.98943147165713</v>
      </c>
      <c r="AM43" s="58">
        <f>Q43/'Population '!Q41*100000</f>
        <v>219.67127576310983</v>
      </c>
      <c r="AN43" s="58">
        <f>R43/'Population '!R41*100000</f>
        <v>341.67053672128969</v>
      </c>
      <c r="AO43" s="58">
        <f>S43/'Population '!S41*100000</f>
        <v>405.30374271205568</v>
      </c>
      <c r="AP43" s="58">
        <f>T43/'Population '!T41*100000</f>
        <v>500.85721283370071</v>
      </c>
      <c r="AQ43" s="58">
        <f>U43/'Population '!U41*100000</f>
        <v>508.26446280991735</v>
      </c>
      <c r="AR43" s="58">
        <f>SUMPRODUCT(Z43:AQ43,'Population '!$D$57:$U$57)</f>
        <v>43.519990620952328</v>
      </c>
    </row>
    <row r="44" spans="2:44" ht="15" customHeight="1">
      <c r="B44" s="19"/>
      <c r="C44" s="19" t="s">
        <v>24</v>
      </c>
      <c r="D44" s="55">
        <v>0</v>
      </c>
      <c r="E44" s="55">
        <v>0</v>
      </c>
      <c r="F44" s="55">
        <v>0</v>
      </c>
      <c r="G44" s="55">
        <v>0</v>
      </c>
      <c r="H44" s="55">
        <v>1</v>
      </c>
      <c r="I44" s="55">
        <v>2</v>
      </c>
      <c r="J44" s="55">
        <v>3</v>
      </c>
      <c r="K44" s="55">
        <v>5</v>
      </c>
      <c r="L44" s="55">
        <v>5</v>
      </c>
      <c r="M44" s="55">
        <v>6</v>
      </c>
      <c r="N44" s="55">
        <v>19</v>
      </c>
      <c r="O44" s="55">
        <v>16</v>
      </c>
      <c r="P44" s="55">
        <v>25</v>
      </c>
      <c r="Q44" s="55">
        <v>23</v>
      </c>
      <c r="R44" s="55">
        <v>23</v>
      </c>
      <c r="S44" s="55">
        <v>11</v>
      </c>
      <c r="T44" s="55">
        <v>13</v>
      </c>
      <c r="U44" s="55">
        <v>10</v>
      </c>
      <c r="V44" s="55">
        <v>162</v>
      </c>
      <c r="X44" s="19"/>
      <c r="Y44" s="19" t="s">
        <v>24</v>
      </c>
      <c r="Z44" s="58">
        <f>D44/'Population '!D42*100000</f>
        <v>0</v>
      </c>
      <c r="AA44" s="58">
        <f>E44/'Population '!E42*100000</f>
        <v>0</v>
      </c>
      <c r="AB44" s="58">
        <f>F44/'Population '!F42*100000</f>
        <v>0</v>
      </c>
      <c r="AC44" s="58">
        <f>G44/'Population '!G42*100000</f>
        <v>0</v>
      </c>
      <c r="AD44" s="58">
        <f>H44/'Population '!H42*100000</f>
        <v>1.6488046166529267</v>
      </c>
      <c r="AE44" s="58">
        <f>I44/'Population '!I42*100000</f>
        <v>4.5966444495518273</v>
      </c>
      <c r="AF44" s="58">
        <f>J44/'Population '!J42*100000</f>
        <v>7.2254335260115612</v>
      </c>
      <c r="AG44" s="58">
        <f>K44/'Population '!K42*100000</f>
        <v>12.135922330097086</v>
      </c>
      <c r="AH44" s="58">
        <f>L44/'Population '!L42*100000</f>
        <v>12.022120702091849</v>
      </c>
      <c r="AI44" s="58">
        <f>M44/'Population '!M42*100000</f>
        <v>15.58846453624318</v>
      </c>
      <c r="AJ44" s="58">
        <f>N44/'Population '!N42*100000</f>
        <v>54.566341183228033</v>
      </c>
      <c r="AK44" s="58">
        <f>O44/'Population '!O42*100000</f>
        <v>60.975609756097562</v>
      </c>
      <c r="AL44" s="58">
        <f>P44/'Population '!P42*100000</f>
        <v>125.250501002004</v>
      </c>
      <c r="AM44" s="58">
        <f>Q44/'Population '!Q42*100000</f>
        <v>171.89835575485799</v>
      </c>
      <c r="AN44" s="58">
        <f>R44/'Population '!R42*100000</f>
        <v>233.2657200811359</v>
      </c>
      <c r="AO44" s="58">
        <f>S44/'Population '!S42*100000</f>
        <v>183.94648829431438</v>
      </c>
      <c r="AP44" s="58">
        <f>T44/'Population '!T42*100000</f>
        <v>407.52351097178683</v>
      </c>
      <c r="AQ44" s="58">
        <f>U44/'Population '!U42*100000</f>
        <v>558.65921787709499</v>
      </c>
      <c r="AR44" s="58">
        <f>SUMPRODUCT(Z44:AQ44,'Population '!$D$57:$U$57)</f>
        <v>34.298637823578062</v>
      </c>
    </row>
    <row r="45" spans="2:44" ht="15" customHeight="1">
      <c r="B45" s="20"/>
      <c r="C45" s="19" t="s">
        <v>25</v>
      </c>
      <c r="D45" s="55">
        <v>0</v>
      </c>
      <c r="E45" s="55">
        <v>0</v>
      </c>
      <c r="F45" s="55">
        <v>0</v>
      </c>
      <c r="G45" s="55">
        <v>0</v>
      </c>
      <c r="H45" s="55">
        <v>0</v>
      </c>
      <c r="I45" s="55">
        <v>5</v>
      </c>
      <c r="J45" s="55">
        <v>22</v>
      </c>
      <c r="K45" s="55">
        <v>33</v>
      </c>
      <c r="L45" s="55">
        <v>48</v>
      </c>
      <c r="M45" s="55">
        <v>79</v>
      </c>
      <c r="N45" s="55">
        <v>142</v>
      </c>
      <c r="O45" s="55">
        <v>181</v>
      </c>
      <c r="P45" s="55">
        <v>279</v>
      </c>
      <c r="Q45" s="55">
        <v>398</v>
      </c>
      <c r="R45" s="55">
        <v>492</v>
      </c>
      <c r="S45" s="55">
        <v>420</v>
      </c>
      <c r="T45" s="55">
        <v>396</v>
      </c>
      <c r="U45" s="55">
        <v>359</v>
      </c>
      <c r="V45" s="55">
        <v>2854</v>
      </c>
      <c r="X45" s="20"/>
      <c r="Y45" s="19" t="s">
        <v>25</v>
      </c>
      <c r="Z45" s="58">
        <f>D45/'Population '!D43*100000</f>
        <v>0</v>
      </c>
      <c r="AA45" s="58">
        <f>E45/'Population '!E43*100000</f>
        <v>0</v>
      </c>
      <c r="AB45" s="58">
        <f>F45/'Population '!F43*100000</f>
        <v>0</v>
      </c>
      <c r="AC45" s="58">
        <f>G45/'Population '!G43*100000</f>
        <v>0</v>
      </c>
      <c r="AD45" s="58">
        <f>H45/'Population '!H43*100000</f>
        <v>0</v>
      </c>
      <c r="AE45" s="58">
        <f>I45/'Population '!I43*100000</f>
        <v>1.9587871190159052</v>
      </c>
      <c r="AF45" s="58">
        <f>J45/'Population '!J43*100000</f>
        <v>9.3031123139377527</v>
      </c>
      <c r="AG45" s="58">
        <f>K45/'Population '!K43*100000</f>
        <v>13.800602208096352</v>
      </c>
      <c r="AH45" s="58">
        <f>L45/'Population '!L43*100000</f>
        <v>17.704990594223748</v>
      </c>
      <c r="AI45" s="58">
        <f>M45/'Population '!M43*100000</f>
        <v>28.714742657749344</v>
      </c>
      <c r="AJ45" s="58">
        <f>N45/'Population '!N43*100000</f>
        <v>52.541996595870643</v>
      </c>
      <c r="AK45" s="58">
        <f>O45/'Population '!O43*100000</f>
        <v>76.162423732379551</v>
      </c>
      <c r="AL45" s="58">
        <f>P45/'Population '!P43*100000</f>
        <v>128.25817128671906</v>
      </c>
      <c r="AM45" s="58">
        <f>Q45/'Population '!Q43*100000</f>
        <v>223.60806786898141</v>
      </c>
      <c r="AN45" s="58">
        <f>R45/'Population '!R43*100000</f>
        <v>345.4085930918281</v>
      </c>
      <c r="AO45" s="58">
        <f>S45/'Population '!S43*100000</f>
        <v>410.27644817817719</v>
      </c>
      <c r="AP45" s="58">
        <f>T45/'Population '!T43*100000</f>
        <v>492.59858191317329</v>
      </c>
      <c r="AQ45" s="58">
        <f>U45/'Population '!U43*100000</f>
        <v>485.72588283046946</v>
      </c>
      <c r="AR45" s="58">
        <f>SUMPRODUCT(Z45:AQ45,'Population '!$D$57:$U$57)</f>
        <v>43.849460397886034</v>
      </c>
    </row>
    <row r="46" spans="2:44" ht="15" customHeight="1">
      <c r="B46" s="19">
        <v>2013</v>
      </c>
      <c r="C46" s="20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X46" s="19">
        <v>2013</v>
      </c>
      <c r="Y46" s="20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</row>
    <row r="47" spans="2:44" ht="15" customHeight="1">
      <c r="B47" s="19"/>
      <c r="C47" s="19" t="s">
        <v>23</v>
      </c>
      <c r="D47" s="55">
        <v>0</v>
      </c>
      <c r="E47" s="55">
        <v>0</v>
      </c>
      <c r="F47" s="55">
        <v>0</v>
      </c>
      <c r="G47" s="55">
        <v>1</v>
      </c>
      <c r="H47" s="55">
        <v>6</v>
      </c>
      <c r="I47" s="55">
        <v>5</v>
      </c>
      <c r="J47" s="55">
        <v>25</v>
      </c>
      <c r="K47" s="55">
        <v>28</v>
      </c>
      <c r="L47" s="55">
        <v>53</v>
      </c>
      <c r="M47" s="55">
        <v>85</v>
      </c>
      <c r="N47" s="55">
        <v>143</v>
      </c>
      <c r="O47" s="55">
        <v>220</v>
      </c>
      <c r="P47" s="55">
        <v>296</v>
      </c>
      <c r="Q47" s="55">
        <v>404</v>
      </c>
      <c r="R47" s="55">
        <v>485</v>
      </c>
      <c r="S47" s="55">
        <v>515</v>
      </c>
      <c r="T47" s="55">
        <v>433</v>
      </c>
      <c r="U47" s="55">
        <v>376</v>
      </c>
      <c r="V47" s="55">
        <v>3075</v>
      </c>
      <c r="X47" s="19"/>
      <c r="Y47" s="19" t="s">
        <v>23</v>
      </c>
      <c r="Z47" s="58">
        <f>D47/'Population '!D45*100000</f>
        <v>0</v>
      </c>
      <c r="AA47" s="58">
        <f>E47/'Population '!E45*100000</f>
        <v>0</v>
      </c>
      <c r="AB47" s="58">
        <f>F47/'Population '!F45*100000</f>
        <v>0</v>
      </c>
      <c r="AC47" s="58">
        <f>G47/'Population '!G45*100000</f>
        <v>0.31983624384315229</v>
      </c>
      <c r="AD47" s="58">
        <f>H47/'Population '!H45*100000</f>
        <v>1.8993953591440056</v>
      </c>
      <c r="AE47" s="58">
        <f>I47/'Population '!I45*100000</f>
        <v>1.7919220155538831</v>
      </c>
      <c r="AF47" s="58">
        <f>J47/'Population '!J45*100000</f>
        <v>9.1972628945625789</v>
      </c>
      <c r="AG47" s="58">
        <f>K47/'Population '!K45*100000</f>
        <v>10.124751401193274</v>
      </c>
      <c r="AH47" s="58">
        <f>L47/'Population '!L45*100000</f>
        <v>16.741952806646239</v>
      </c>
      <c r="AI47" s="58">
        <f>M47/'Population '!M45*100000</f>
        <v>27.23311546840959</v>
      </c>
      <c r="AJ47" s="58">
        <f>N47/'Population '!N45*100000</f>
        <v>45.643153526970956</v>
      </c>
      <c r="AK47" s="58">
        <f>O47/'Population '!O45*100000</f>
        <v>80.885326666421562</v>
      </c>
      <c r="AL47" s="58">
        <f>P47/'Population '!P45*100000</f>
        <v>122.62314097518539</v>
      </c>
      <c r="AM47" s="58">
        <f>Q47/'Population '!Q45*100000</f>
        <v>196.69896294853694</v>
      </c>
      <c r="AN47" s="58">
        <f>R47/'Population '!R45*100000</f>
        <v>313.89554074169956</v>
      </c>
      <c r="AO47" s="58">
        <f>S47/'Population '!S45*100000</f>
        <v>470.23374726077429</v>
      </c>
      <c r="AP47" s="58">
        <f>T47/'Population '!T45*100000</f>
        <v>526.95631008884027</v>
      </c>
      <c r="AQ47" s="58">
        <f>U47/'Population '!U45*100000</f>
        <v>503.3467202141901</v>
      </c>
      <c r="AR47" s="58">
        <f>SUMPRODUCT(Z47:AQ47,'Population '!$D$57:$U$57)</f>
        <v>43.073638725564081</v>
      </c>
    </row>
    <row r="48" spans="2:44" ht="15" customHeight="1">
      <c r="B48" s="20"/>
      <c r="C48" s="19" t="s">
        <v>24</v>
      </c>
      <c r="D48" s="55">
        <v>0</v>
      </c>
      <c r="E48" s="55">
        <v>0</v>
      </c>
      <c r="F48" s="55">
        <v>0</v>
      </c>
      <c r="G48" s="55">
        <v>1</v>
      </c>
      <c r="H48" s="55">
        <v>1</v>
      </c>
      <c r="I48" s="55">
        <v>1</v>
      </c>
      <c r="J48" s="55">
        <v>6</v>
      </c>
      <c r="K48" s="55">
        <v>2</v>
      </c>
      <c r="L48" s="55">
        <v>7</v>
      </c>
      <c r="M48" s="55">
        <v>5</v>
      </c>
      <c r="N48" s="55">
        <v>17</v>
      </c>
      <c r="O48" s="55">
        <v>16</v>
      </c>
      <c r="P48" s="55">
        <v>14</v>
      </c>
      <c r="Q48" s="55">
        <v>33</v>
      </c>
      <c r="R48" s="55">
        <v>20</v>
      </c>
      <c r="S48" s="55">
        <v>21</v>
      </c>
      <c r="T48" s="55">
        <v>10</v>
      </c>
      <c r="U48" s="55">
        <v>12</v>
      </c>
      <c r="V48" s="55">
        <v>166</v>
      </c>
      <c r="X48" s="20"/>
      <c r="Y48" s="19" t="s">
        <v>24</v>
      </c>
      <c r="Z48" s="58">
        <f>D48/'Population '!D46*100000</f>
        <v>0</v>
      </c>
      <c r="AA48" s="58">
        <f>E48/'Population '!E46*100000</f>
        <v>0</v>
      </c>
      <c r="AB48" s="58">
        <f>F48/'Population '!F46*100000</f>
        <v>0</v>
      </c>
      <c r="AC48" s="58">
        <f>G48/'Population '!G46*100000</f>
        <v>1.4526438117373621</v>
      </c>
      <c r="AD48" s="58">
        <f>H48/'Population '!H46*100000</f>
        <v>1.6972165648336728</v>
      </c>
      <c r="AE48" s="58">
        <f>I48/'Population '!I46*100000</f>
        <v>2.2326412145568204</v>
      </c>
      <c r="AF48" s="58">
        <f>J48/'Population '!J46*100000</f>
        <v>15.071590052750564</v>
      </c>
      <c r="AG48" s="58">
        <f>K48/'Population '!K46*100000</f>
        <v>4.9677098857426722</v>
      </c>
      <c r="AH48" s="58">
        <f>L48/'Population '!L46*100000</f>
        <v>16.317016317016318</v>
      </c>
      <c r="AI48" s="58">
        <f>M48/'Population '!M46*100000</f>
        <v>12.642225031605562</v>
      </c>
      <c r="AJ48" s="58">
        <f>N48/'Population '!N46*100000</f>
        <v>45.321247667288723</v>
      </c>
      <c r="AK48" s="58">
        <f>O48/'Population '!O46*100000</f>
        <v>55.807464248343209</v>
      </c>
      <c r="AL48" s="58">
        <f>P48/'Population '!P46*100000</f>
        <v>64.605445316105218</v>
      </c>
      <c r="AM48" s="58">
        <f>Q48/'Population '!Q46*100000</f>
        <v>220.14676450967312</v>
      </c>
      <c r="AN48" s="58">
        <f>R48/'Population '!R46*100000</f>
        <v>195.69471624266143</v>
      </c>
      <c r="AO48" s="58">
        <f>S48/'Population '!S46*100000</f>
        <v>341.46341463414632</v>
      </c>
      <c r="AP48" s="58">
        <f>T48/'Population '!T46*100000</f>
        <v>297.61904761904759</v>
      </c>
      <c r="AQ48" s="58">
        <f>U48/'Population '!U46*100000</f>
        <v>693.64161849710979</v>
      </c>
      <c r="AR48" s="58">
        <f>SUMPRODUCT(Z48:AQ48,'Population '!$D$57:$U$57)</f>
        <v>34.289330502637469</v>
      </c>
    </row>
    <row r="49" spans="2:44" ht="15" customHeight="1">
      <c r="B49" s="19"/>
      <c r="C49" s="19" t="s">
        <v>25</v>
      </c>
      <c r="D49" s="55">
        <v>0</v>
      </c>
      <c r="E49" s="55">
        <v>0</v>
      </c>
      <c r="F49" s="55">
        <v>0</v>
      </c>
      <c r="G49" s="55">
        <v>0</v>
      </c>
      <c r="H49" s="55">
        <v>5</v>
      </c>
      <c r="I49" s="55">
        <v>4</v>
      </c>
      <c r="J49" s="55">
        <v>19</v>
      </c>
      <c r="K49" s="55">
        <v>26</v>
      </c>
      <c r="L49" s="55">
        <v>46</v>
      </c>
      <c r="M49" s="55">
        <v>80</v>
      </c>
      <c r="N49" s="55">
        <v>126</v>
      </c>
      <c r="O49" s="55">
        <v>204</v>
      </c>
      <c r="P49" s="55">
        <v>282</v>
      </c>
      <c r="Q49" s="55">
        <v>371</v>
      </c>
      <c r="R49" s="55">
        <v>465</v>
      </c>
      <c r="S49" s="55">
        <v>494</v>
      </c>
      <c r="T49" s="55">
        <v>423</v>
      </c>
      <c r="U49" s="55">
        <v>364</v>
      </c>
      <c r="V49" s="55">
        <v>2909</v>
      </c>
      <c r="X49" s="19"/>
      <c r="Y49" s="19" t="s">
        <v>25</v>
      </c>
      <c r="Z49" s="58">
        <f>D49/'Population '!D47*100000</f>
        <v>0</v>
      </c>
      <c r="AA49" s="58">
        <f>E49/'Population '!E47*100000</f>
        <v>0</v>
      </c>
      <c r="AB49" s="58">
        <f>F49/'Population '!F47*100000</f>
        <v>0</v>
      </c>
      <c r="AC49" s="58">
        <f>G49/'Population '!G47*100000</f>
        <v>0</v>
      </c>
      <c r="AD49" s="58">
        <f>H49/'Population '!H47*100000</f>
        <v>1.9457524224617662</v>
      </c>
      <c r="AE49" s="58">
        <f>I49/'Population '!I47*100000</f>
        <v>1.7076502732240437</v>
      </c>
      <c r="AF49" s="58">
        <f>J49/'Population '!J47*100000</f>
        <v>8.1893021852506358</v>
      </c>
      <c r="AG49" s="58">
        <f>K49/'Population '!K47*100000</f>
        <v>11.003427991027975</v>
      </c>
      <c r="AH49" s="58">
        <f>L49/'Population '!L47*100000</f>
        <v>16.80856506010889</v>
      </c>
      <c r="AI49" s="58">
        <f>M49/'Population '!M47*100000</f>
        <v>29.350258649154345</v>
      </c>
      <c r="AJ49" s="58">
        <f>N49/'Population '!N47*100000</f>
        <v>45.686935711954746</v>
      </c>
      <c r="AK49" s="58">
        <f>O49/'Population '!O47*100000</f>
        <v>83.840210422488909</v>
      </c>
      <c r="AL49" s="58">
        <f>P49/'Population '!P47*100000</f>
        <v>128.34516657564174</v>
      </c>
      <c r="AM49" s="58">
        <f>Q49/'Population '!Q47*100000</f>
        <v>194.85294117647061</v>
      </c>
      <c r="AN49" s="58">
        <f>R49/'Population '!R47*100000</f>
        <v>322.26765541617573</v>
      </c>
      <c r="AO49" s="58">
        <f>S49/'Population '!S47*100000</f>
        <v>477.89494050498212</v>
      </c>
      <c r="AP49" s="58">
        <f>T49/'Population '!T47*100000</f>
        <v>536.73391701560706</v>
      </c>
      <c r="AQ49" s="58">
        <f>U49/'Population '!U47*100000</f>
        <v>498.8351377278334</v>
      </c>
      <c r="AR49" s="58">
        <f>SUMPRODUCT(Z49:AQ49,'Population '!$D$57:$U$57)</f>
        <v>43.818617384414246</v>
      </c>
    </row>
    <row r="50" spans="2:44" ht="15" customHeight="1">
      <c r="B50" s="19">
        <v>2014</v>
      </c>
      <c r="C50" s="20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X50" s="19">
        <v>2014</v>
      </c>
      <c r="Y50" s="20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</row>
    <row r="51" spans="2:44" ht="15" customHeight="1">
      <c r="B51" s="20"/>
      <c r="C51" s="19" t="s">
        <v>23</v>
      </c>
      <c r="D51" s="56">
        <v>0</v>
      </c>
      <c r="E51" s="56">
        <v>2</v>
      </c>
      <c r="F51" s="56">
        <v>2</v>
      </c>
      <c r="G51" s="56">
        <v>7</v>
      </c>
      <c r="H51" s="56">
        <v>8</v>
      </c>
      <c r="I51" s="56">
        <v>18</v>
      </c>
      <c r="J51" s="56">
        <v>27</v>
      </c>
      <c r="K51" s="56">
        <v>37</v>
      </c>
      <c r="L51" s="56">
        <v>60</v>
      </c>
      <c r="M51" s="56">
        <v>108</v>
      </c>
      <c r="N51" s="56">
        <v>175</v>
      </c>
      <c r="O51" s="56">
        <v>230</v>
      </c>
      <c r="P51" s="56">
        <v>318</v>
      </c>
      <c r="Q51" s="56">
        <v>439</v>
      </c>
      <c r="R51" s="56">
        <v>541</v>
      </c>
      <c r="S51" s="56">
        <v>487</v>
      </c>
      <c r="T51" s="56">
        <v>440</v>
      </c>
      <c r="U51" s="56">
        <v>378</v>
      </c>
      <c r="V51" s="56">
        <v>3277</v>
      </c>
      <c r="X51" s="20"/>
      <c r="Y51" s="19" t="s">
        <v>23</v>
      </c>
      <c r="Z51" s="58">
        <f>D51/'Population '!D49*100000</f>
        <v>0</v>
      </c>
      <c r="AA51" s="58">
        <f>E51/'Population '!E49*100000</f>
        <v>0.65199674001629992</v>
      </c>
      <c r="AB51" s="58">
        <f>F51/'Population '!F49*100000</f>
        <v>0.67658998646820023</v>
      </c>
      <c r="AC51" s="58">
        <f>G51/'Population '!G49*100000</f>
        <v>2.2293703621134431</v>
      </c>
      <c r="AD51" s="58">
        <f>H51/'Population '!H49*100000</f>
        <v>2.450154666013292</v>
      </c>
      <c r="AE51" s="58">
        <f>I51/'Population '!I49*100000</f>
        <v>6.1513225343448834</v>
      </c>
      <c r="AF51" s="58">
        <f>J51/'Population '!J49*100000</f>
        <v>9.7059457904953632</v>
      </c>
      <c r="AG51" s="58">
        <f>K51/'Population '!K49*100000</f>
        <v>13.542696094579263</v>
      </c>
      <c r="AH51" s="58">
        <f>L51/'Population '!L49*100000</f>
        <v>19.143641120541126</v>
      </c>
      <c r="AI51" s="58">
        <f>M51/'Population '!M49*100000</f>
        <v>34.664270124534603</v>
      </c>
      <c r="AJ51" s="58">
        <f>N51/'Population '!N49*100000</f>
        <v>55.138950154389065</v>
      </c>
      <c r="AK51" s="58">
        <f>O51/'Population '!O49*100000</f>
        <v>82.292747504382973</v>
      </c>
      <c r="AL51" s="58">
        <f>P51/'Population '!P49*100000</f>
        <v>129.62132637671706</v>
      </c>
      <c r="AM51" s="58">
        <f>Q51/'Population '!Q49*100000</f>
        <v>202.75263255126546</v>
      </c>
      <c r="AN51" s="58">
        <f>R51/'Population '!R49*100000</f>
        <v>338.50581904642723</v>
      </c>
      <c r="AO51" s="58">
        <f>S51/'Population '!S49*100000</f>
        <v>427.60558433576261</v>
      </c>
      <c r="AP51" s="58">
        <f>T51/'Population '!T49*100000</f>
        <v>531.6578057032383</v>
      </c>
      <c r="AQ51" s="58">
        <f>U51/'Population '!U49*100000</f>
        <v>487.74193548387098</v>
      </c>
      <c r="AR51" s="58">
        <f>SUMPRODUCT(Z51:AQ51,'Population '!$D$57:$U$57)</f>
        <v>45.483673045476415</v>
      </c>
    </row>
    <row r="52" spans="2:44" ht="15" customHeight="1">
      <c r="B52" s="20"/>
      <c r="C52" s="19" t="s">
        <v>24</v>
      </c>
      <c r="D52" s="56">
        <v>0</v>
      </c>
      <c r="E52" s="56">
        <v>1</v>
      </c>
      <c r="F52" s="56">
        <v>0</v>
      </c>
      <c r="G52" s="56">
        <v>1</v>
      </c>
      <c r="H52" s="56">
        <v>1</v>
      </c>
      <c r="I52" s="56">
        <v>3</v>
      </c>
      <c r="J52" s="56">
        <v>3</v>
      </c>
      <c r="K52" s="56">
        <v>5</v>
      </c>
      <c r="L52" s="56">
        <v>8</v>
      </c>
      <c r="M52" s="56">
        <v>9</v>
      </c>
      <c r="N52" s="56">
        <v>23</v>
      </c>
      <c r="O52" s="56">
        <v>16</v>
      </c>
      <c r="P52" s="56">
        <v>38</v>
      </c>
      <c r="Q52" s="56">
        <v>31</v>
      </c>
      <c r="R52" s="56">
        <v>23</v>
      </c>
      <c r="S52" s="56">
        <v>12</v>
      </c>
      <c r="T52" s="56">
        <v>5</v>
      </c>
      <c r="U52" s="56">
        <v>5</v>
      </c>
      <c r="V52" s="56">
        <v>184</v>
      </c>
      <c r="X52" s="20"/>
      <c r="Y52" s="19" t="s">
        <v>24</v>
      </c>
      <c r="Z52" s="58">
        <f>D52/'Population '!D50*100000</f>
        <v>0</v>
      </c>
      <c r="AA52" s="58">
        <f>E52/'Population '!E50*100000</f>
        <v>1.2577034335303734</v>
      </c>
      <c r="AB52" s="58">
        <f>F52/'Population '!F50*100000</f>
        <v>0</v>
      </c>
      <c r="AC52" s="58">
        <f>G52/'Population '!G50*100000</f>
        <v>1.4394702749388226</v>
      </c>
      <c r="AD52" s="58">
        <f>H52/'Population '!H50*100000</f>
        <v>1.6641704110500914</v>
      </c>
      <c r="AE52" s="58">
        <f>I52/'Population '!I50*100000</f>
        <v>6.4336264207591682</v>
      </c>
      <c r="AF52" s="58">
        <f>J52/'Population '!J50*100000</f>
        <v>7.5395828097511943</v>
      </c>
      <c r="AG52" s="58">
        <f>K52/'Population '!K50*100000</f>
        <v>12.632642748863063</v>
      </c>
      <c r="AH52" s="58">
        <f>L52/'Population '!L50*100000</f>
        <v>18.74853527068198</v>
      </c>
      <c r="AI52" s="58">
        <f>M52/'Population '!M50*100000</f>
        <v>22.641509433962263</v>
      </c>
      <c r="AJ52" s="58">
        <f>N52/'Population '!N50*100000</f>
        <v>60.272536687631032</v>
      </c>
      <c r="AK52" s="58">
        <f>O52/'Population '!O50*100000</f>
        <v>53.138492195283959</v>
      </c>
      <c r="AL52" s="58">
        <f>P52/'Population '!P50*100000</f>
        <v>168.0672268907563</v>
      </c>
      <c r="AM52" s="58">
        <f>Q52/'Population '!Q50*100000</f>
        <v>193.87116948092557</v>
      </c>
      <c r="AN52" s="58">
        <f>R52/'Population '!R50*100000</f>
        <v>217.39130434782609</v>
      </c>
      <c r="AO52" s="58">
        <f>S52/'Population '!S50*100000</f>
        <v>183.20610687022901</v>
      </c>
      <c r="AP52" s="58">
        <f>T52/'Population '!T50*100000</f>
        <v>141.24293785310735</v>
      </c>
      <c r="AQ52" s="58">
        <f>U52/'Population '!U50*100000</f>
        <v>260.41666666666663</v>
      </c>
      <c r="AR52" s="58">
        <f>SUMPRODUCT(Z52:AQ52,'Population '!$D$57:$U$57)</f>
        <v>33.11984014237462</v>
      </c>
    </row>
    <row r="53" spans="2:44" ht="15" customHeight="1">
      <c r="B53" s="20"/>
      <c r="C53" s="19" t="s">
        <v>25</v>
      </c>
      <c r="D53" s="56">
        <v>0</v>
      </c>
      <c r="E53" s="56">
        <v>1</v>
      </c>
      <c r="F53" s="56">
        <v>2</v>
      </c>
      <c r="G53" s="56">
        <v>6</v>
      </c>
      <c r="H53" s="56">
        <v>7</v>
      </c>
      <c r="I53" s="56">
        <v>15</v>
      </c>
      <c r="J53" s="56">
        <v>24</v>
      </c>
      <c r="K53" s="56">
        <v>32</v>
      </c>
      <c r="L53" s="56">
        <v>52</v>
      </c>
      <c r="M53" s="56">
        <v>99</v>
      </c>
      <c r="N53" s="56">
        <v>152</v>
      </c>
      <c r="O53" s="56">
        <v>214</v>
      </c>
      <c r="P53" s="56">
        <v>280</v>
      </c>
      <c r="Q53" s="56">
        <v>408</v>
      </c>
      <c r="R53" s="56">
        <v>518</v>
      </c>
      <c r="S53" s="56">
        <v>475</v>
      </c>
      <c r="T53" s="56">
        <v>435</v>
      </c>
      <c r="U53" s="56">
        <v>373</v>
      </c>
      <c r="V53" s="56">
        <v>3093</v>
      </c>
      <c r="X53" s="20"/>
      <c r="Y53" s="19" t="s">
        <v>25</v>
      </c>
      <c r="Z53" s="58">
        <f>D53/'Population '!D51*100000</f>
        <v>0</v>
      </c>
      <c r="AA53" s="58">
        <f>E53/'Population '!E51*100000</f>
        <v>0.44006336912515404</v>
      </c>
      <c r="AB53" s="58">
        <f>F53/'Population '!F51*100000</f>
        <v>0.8928571428571429</v>
      </c>
      <c r="AC53" s="58">
        <f>G53/'Population '!G51*100000</f>
        <v>2.4537870112874205</v>
      </c>
      <c r="AD53" s="58">
        <f>H53/'Population '!H51*100000</f>
        <v>2.627430373095113</v>
      </c>
      <c r="AE53" s="58">
        <f>I53/'Population '!I51*100000</f>
        <v>6.0978088540184565</v>
      </c>
      <c r="AF53" s="58">
        <f>J53/'Population '!J51*100000</f>
        <v>10.067536389949243</v>
      </c>
      <c r="AG53" s="58">
        <f>K53/'Population '!K51*100000</f>
        <v>13.696871121003296</v>
      </c>
      <c r="AH53" s="58">
        <f>L53/'Population '!L51*100000</f>
        <v>19.205909510618653</v>
      </c>
      <c r="AI53" s="58">
        <f>M53/'Population '!M51*100000</f>
        <v>36.422501011736138</v>
      </c>
      <c r="AJ53" s="58">
        <f>N53/'Population '!N51*100000</f>
        <v>54.43736122054294</v>
      </c>
      <c r="AK53" s="58">
        <f>O53/'Population '!O51*100000</f>
        <v>85.812815783142199</v>
      </c>
      <c r="AL53" s="58">
        <f>P53/'Population '!P51*100000</f>
        <v>125.7183908045977</v>
      </c>
      <c r="AM53" s="58">
        <f>Q53/'Population '!Q51*100000</f>
        <v>203.46082880367027</v>
      </c>
      <c r="AN53" s="58">
        <f>R53/'Population '!R51*100000</f>
        <v>347.09193245778613</v>
      </c>
      <c r="AO53" s="58">
        <f>S53/'Population '!S51*100000</f>
        <v>442.51909819265887</v>
      </c>
      <c r="AP53" s="58">
        <f>T53/'Population '!T51*100000</f>
        <v>549.10376167634445</v>
      </c>
      <c r="AQ53" s="58">
        <f>U53/'Population '!U51*100000</f>
        <v>493.51680338713948</v>
      </c>
      <c r="AR53" s="58">
        <f>SUMPRODUCT(Z53:AQ53,'Population '!$D$57:$U$57)</f>
        <v>46.271885160994337</v>
      </c>
    </row>
    <row r="54" spans="2:44" ht="15" customHeight="1">
      <c r="X54" s="110" t="s">
        <v>30</v>
      </c>
    </row>
  </sheetData>
  <mergeCells count="9">
    <mergeCell ref="D6:V6"/>
    <mergeCell ref="D23:V23"/>
    <mergeCell ref="D40:V40"/>
    <mergeCell ref="Z6:AQ6"/>
    <mergeCell ref="AR6:AR7"/>
    <mergeCell ref="Z23:AQ23"/>
    <mergeCell ref="AR23:AR24"/>
    <mergeCell ref="Z40:AQ40"/>
    <mergeCell ref="AR40:AR41"/>
  </mergeCells>
  <pageMargins left="0.7" right="0.7" top="0.75" bottom="0.75" header="0.3" footer="0.3"/>
  <pageSetup paperSize="9" scale="57" fitToWidth="0" orientation="landscape" r:id="rId1"/>
  <colBreaks count="1" manualBreakCount="1">
    <brk id="2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0"/>
  <sheetViews>
    <sheetView zoomScaleNormal="100" zoomScaleSheetLayoutView="100" workbookViewId="0">
      <pane ySplit="3" topLeftCell="A4" activePane="bottomLeft" state="frozen"/>
      <selection pane="bottomLeft" activeCell="D30" sqref="D30"/>
    </sheetView>
  </sheetViews>
  <sheetFormatPr defaultRowHeight="15" customHeight="1"/>
  <cols>
    <col min="1" max="1" width="5.6640625" style="1" customWidth="1"/>
    <col min="2" max="2" width="9.33203125" style="1"/>
    <col min="3" max="3" width="14.33203125" style="1" customWidth="1"/>
    <col min="4" max="22" width="9.33203125" style="1"/>
    <col min="23" max="23" width="5.6640625" style="1" customWidth="1"/>
    <col min="24" max="24" width="9.33203125" style="1"/>
    <col min="25" max="25" width="14.33203125" style="1" customWidth="1"/>
    <col min="26" max="16384" width="9.33203125" style="1"/>
  </cols>
  <sheetData>
    <row r="1" spans="1:44" ht="35.25" customHeight="1">
      <c r="A1" s="117" t="s">
        <v>56</v>
      </c>
    </row>
    <row r="2" spans="1:44" ht="15" customHeight="1">
      <c r="A2" s="1" t="s">
        <v>57</v>
      </c>
    </row>
    <row r="3" spans="1:44" ht="15" customHeight="1">
      <c r="A3" s="1" t="s">
        <v>71</v>
      </c>
    </row>
    <row r="5" spans="1:44" ht="20.100000000000001" customHeight="1">
      <c r="B5" s="2" t="s">
        <v>77</v>
      </c>
      <c r="X5" s="2" t="s">
        <v>74</v>
      </c>
    </row>
    <row r="6" spans="1:44" ht="15" customHeight="1">
      <c r="B6" s="10"/>
      <c r="C6" s="10"/>
      <c r="D6" s="136" t="s">
        <v>80</v>
      </c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X6" s="10"/>
      <c r="Y6" s="10"/>
      <c r="Z6" s="132" t="s">
        <v>0</v>
      </c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</row>
    <row r="7" spans="1:44" ht="15" customHeight="1">
      <c r="B7" s="11" t="s">
        <v>1</v>
      </c>
      <c r="C7" s="11" t="s">
        <v>2</v>
      </c>
      <c r="D7" s="12" t="s">
        <v>3</v>
      </c>
      <c r="E7" s="12" t="s">
        <v>4</v>
      </c>
      <c r="F7" s="12" t="s">
        <v>5</v>
      </c>
      <c r="G7" s="12" t="s">
        <v>6</v>
      </c>
      <c r="H7" s="12" t="s">
        <v>7</v>
      </c>
      <c r="I7" s="12" t="s">
        <v>8</v>
      </c>
      <c r="J7" s="12" t="s">
        <v>9</v>
      </c>
      <c r="K7" s="12" t="s">
        <v>10</v>
      </c>
      <c r="L7" s="12" t="s">
        <v>11</v>
      </c>
      <c r="M7" s="12" t="s">
        <v>12</v>
      </c>
      <c r="N7" s="12" t="s">
        <v>13</v>
      </c>
      <c r="O7" s="12" t="s">
        <v>14</v>
      </c>
      <c r="P7" s="12" t="s">
        <v>15</v>
      </c>
      <c r="Q7" s="12" t="s">
        <v>16</v>
      </c>
      <c r="R7" s="12" t="s">
        <v>17</v>
      </c>
      <c r="S7" s="12" t="s">
        <v>18</v>
      </c>
      <c r="T7" s="12" t="s">
        <v>19</v>
      </c>
      <c r="U7" s="12" t="s">
        <v>20</v>
      </c>
      <c r="V7" s="31" t="s">
        <v>21</v>
      </c>
      <c r="X7" s="11" t="s">
        <v>1</v>
      </c>
      <c r="Y7" s="11" t="s">
        <v>2</v>
      </c>
      <c r="Z7" s="12" t="s">
        <v>3</v>
      </c>
      <c r="AA7" s="12" t="s">
        <v>4</v>
      </c>
      <c r="AB7" s="12" t="s">
        <v>5</v>
      </c>
      <c r="AC7" s="12" t="s">
        <v>6</v>
      </c>
      <c r="AD7" s="12" t="s">
        <v>7</v>
      </c>
      <c r="AE7" s="12" t="s">
        <v>8</v>
      </c>
      <c r="AF7" s="12" t="s">
        <v>9</v>
      </c>
      <c r="AG7" s="12" t="s">
        <v>10</v>
      </c>
      <c r="AH7" s="12" t="s">
        <v>11</v>
      </c>
      <c r="AI7" s="12" t="s">
        <v>12</v>
      </c>
      <c r="AJ7" s="12" t="s">
        <v>13</v>
      </c>
      <c r="AK7" s="12" t="s">
        <v>14</v>
      </c>
      <c r="AL7" s="12" t="s">
        <v>15</v>
      </c>
      <c r="AM7" s="12" t="s">
        <v>16</v>
      </c>
      <c r="AN7" s="12" t="s">
        <v>17</v>
      </c>
      <c r="AO7" s="12" t="s">
        <v>18</v>
      </c>
      <c r="AP7" s="12" t="s">
        <v>19</v>
      </c>
      <c r="AQ7" s="12" t="s">
        <v>20</v>
      </c>
      <c r="AR7" s="12" t="s">
        <v>22</v>
      </c>
    </row>
    <row r="8" spans="1:44" ht="15" customHeight="1">
      <c r="B8" s="13">
        <v>2012</v>
      </c>
      <c r="C8" s="14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X8" s="13">
        <v>2012</v>
      </c>
      <c r="Y8" s="14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</row>
    <row r="9" spans="1:44" ht="15" customHeight="1">
      <c r="B9" s="13"/>
      <c r="C9" s="13" t="s">
        <v>23</v>
      </c>
      <c r="D9" s="15">
        <v>0</v>
      </c>
      <c r="E9" s="15">
        <v>0</v>
      </c>
      <c r="F9" s="15">
        <v>0</v>
      </c>
      <c r="G9" s="15">
        <v>0</v>
      </c>
      <c r="H9" s="15">
        <v>5</v>
      </c>
      <c r="I9" s="15">
        <v>7</v>
      </c>
      <c r="J9" s="15">
        <v>15</v>
      </c>
      <c r="K9" s="15">
        <v>19</v>
      </c>
      <c r="L9" s="15">
        <v>26</v>
      </c>
      <c r="M9" s="15">
        <v>17</v>
      </c>
      <c r="N9" s="15">
        <v>17</v>
      </c>
      <c r="O9" s="15">
        <v>15</v>
      </c>
      <c r="P9" s="15">
        <v>15</v>
      </c>
      <c r="Q9" s="15">
        <v>9</v>
      </c>
      <c r="R9" s="15">
        <v>4</v>
      </c>
      <c r="S9" s="15">
        <v>5</v>
      </c>
      <c r="T9" s="15">
        <v>7</v>
      </c>
      <c r="U9" s="15">
        <v>5</v>
      </c>
      <c r="V9" s="15">
        <v>166</v>
      </c>
      <c r="X9" s="13"/>
      <c r="Y9" s="13" t="s">
        <v>23</v>
      </c>
      <c r="Z9" s="62">
        <f>D9/'Population '!D24*100000</f>
        <v>0</v>
      </c>
      <c r="AA9" s="62">
        <f>E9/'Population '!E24*100000</f>
        <v>0</v>
      </c>
      <c r="AB9" s="62">
        <f>F9/'Population '!F24*100000</f>
        <v>0</v>
      </c>
      <c r="AC9" s="62">
        <f>G9/'Population '!G24*100000</f>
        <v>0</v>
      </c>
      <c r="AD9" s="62">
        <f>H9/'Population '!H24*100000</f>
        <v>3.2328979697400753</v>
      </c>
      <c r="AE9" s="62">
        <f>I9/'Population '!I24*100000</f>
        <v>4.9627791563275432</v>
      </c>
      <c r="AF9" s="62">
        <f>J9/'Population '!J24*100000</f>
        <v>10.683760683760683</v>
      </c>
      <c r="AG9" s="62">
        <f>K9/'Population '!K24*100000</f>
        <v>12.73031825795645</v>
      </c>
      <c r="AH9" s="62">
        <f>L9/'Population '!L24*100000</f>
        <v>15.592203898050975</v>
      </c>
      <c r="AI9" s="62">
        <f>M9/'Population '!M24*100000</f>
        <v>10.382947535576864</v>
      </c>
      <c r="AJ9" s="62">
        <f>N9/'Population '!N24*100000</f>
        <v>10.764944275582573</v>
      </c>
      <c r="AK9" s="62">
        <f>O9/'Population '!O24*100000</f>
        <v>11.020498126515319</v>
      </c>
      <c r="AL9" s="62">
        <f>P9/'Population '!P24*100000</f>
        <v>12.302140572459608</v>
      </c>
      <c r="AM9" s="62">
        <f>Q9/'Population '!Q24*100000</f>
        <v>9.1808630011221055</v>
      </c>
      <c r="AN9" s="62">
        <f>R9/'Population '!R24*100000</f>
        <v>5.1039938752073493</v>
      </c>
      <c r="AO9" s="62">
        <f>S9/'Population '!S24*100000</f>
        <v>8.7827156156683657</v>
      </c>
      <c r="AP9" s="62">
        <f>T9/'Population '!T24*100000</f>
        <v>15.303891560996938</v>
      </c>
      <c r="AQ9" s="62">
        <f>U9/'Population '!U24*100000</f>
        <v>10.638297872340425</v>
      </c>
      <c r="AR9" s="62">
        <f>SUMPRODUCT(Z9:AQ9,'Population '!$D$57:$U$57)</f>
        <v>6.2970143498740461</v>
      </c>
    </row>
    <row r="10" spans="1:44" ht="15" customHeight="1">
      <c r="B10" s="13"/>
      <c r="C10" s="13" t="s">
        <v>24</v>
      </c>
      <c r="D10" s="15">
        <v>0</v>
      </c>
      <c r="E10" s="15">
        <v>0</v>
      </c>
      <c r="F10" s="15">
        <v>0</v>
      </c>
      <c r="G10" s="15">
        <v>0</v>
      </c>
      <c r="H10" s="15">
        <v>1</v>
      </c>
      <c r="I10" s="15">
        <v>1</v>
      </c>
      <c r="J10" s="15">
        <v>3</v>
      </c>
      <c r="K10" s="15">
        <v>7</v>
      </c>
      <c r="L10" s="15">
        <v>9</v>
      </c>
      <c r="M10" s="15">
        <v>7</v>
      </c>
      <c r="N10" s="15">
        <v>4</v>
      </c>
      <c r="O10" s="15">
        <v>4</v>
      </c>
      <c r="P10" s="15">
        <v>3</v>
      </c>
      <c r="Q10" s="15">
        <v>1</v>
      </c>
      <c r="R10" s="15">
        <v>0</v>
      </c>
      <c r="S10" s="15">
        <v>0</v>
      </c>
      <c r="T10" s="15">
        <v>0</v>
      </c>
      <c r="U10" s="15">
        <v>0</v>
      </c>
      <c r="V10" s="15">
        <v>40</v>
      </c>
      <c r="X10" s="13"/>
      <c r="Y10" s="13" t="s">
        <v>24</v>
      </c>
      <c r="Z10" s="62">
        <f>D10/'Population '!D25*100000</f>
        <v>0</v>
      </c>
      <c r="AA10" s="62">
        <f>E10/'Population '!E25*100000</f>
        <v>0</v>
      </c>
      <c r="AB10" s="62">
        <f>F10/'Population '!F25*100000</f>
        <v>0</v>
      </c>
      <c r="AC10" s="62">
        <f>G10/'Population '!G25*100000</f>
        <v>0</v>
      </c>
      <c r="AD10" s="62">
        <f>H10/'Population '!H25*100000</f>
        <v>3.3222591362126246</v>
      </c>
      <c r="AE10" s="62">
        <f>I10/'Population '!I25*100000</f>
        <v>4.4072278536800358</v>
      </c>
      <c r="AF10" s="62">
        <f>J10/'Population '!J25*100000</f>
        <v>13.611615245009075</v>
      </c>
      <c r="AG10" s="62">
        <f>K10/'Population '!K25*100000</f>
        <v>31.717263253285001</v>
      </c>
      <c r="AH10" s="62">
        <f>L10/'Population '!L25*100000</f>
        <v>40.394973070017954</v>
      </c>
      <c r="AI10" s="62">
        <f>M10/'Population '!M25*100000</f>
        <v>34.431874077717659</v>
      </c>
      <c r="AJ10" s="62">
        <f>N10/'Population '!N25*100000</f>
        <v>21.551724137931036</v>
      </c>
      <c r="AK10" s="62">
        <f>O10/'Population '!O25*100000</f>
        <v>29.006526468455402</v>
      </c>
      <c r="AL10" s="62">
        <f>P10/'Population '!P25*100000</f>
        <v>28.653295128939828</v>
      </c>
      <c r="AM10" s="62">
        <f>Q10/'Population '!Q25*100000</f>
        <v>14.144271570014144</v>
      </c>
      <c r="AN10" s="62">
        <f>R10/'Population '!R25*100000</f>
        <v>0</v>
      </c>
      <c r="AO10" s="62">
        <f>S10/'Population '!S25*100000</f>
        <v>0</v>
      </c>
      <c r="AP10" s="62">
        <f>T10/'Population '!T25*100000</f>
        <v>0</v>
      </c>
      <c r="AQ10" s="62">
        <f>U10/'Population '!U25*100000</f>
        <v>0</v>
      </c>
      <c r="AR10" s="62">
        <f>SUMPRODUCT(Z10:AQ10,'Population '!$D$57:$U$57)</f>
        <v>12.625203768628477</v>
      </c>
    </row>
    <row r="11" spans="1:44" ht="15" customHeight="1">
      <c r="B11" s="14"/>
      <c r="C11" s="13" t="s">
        <v>25</v>
      </c>
      <c r="D11" s="15">
        <v>0</v>
      </c>
      <c r="E11" s="15">
        <v>0</v>
      </c>
      <c r="F11" s="15">
        <v>0</v>
      </c>
      <c r="G11" s="15">
        <v>0</v>
      </c>
      <c r="H11" s="15">
        <v>4</v>
      </c>
      <c r="I11" s="15">
        <v>6</v>
      </c>
      <c r="J11" s="15">
        <v>12</v>
      </c>
      <c r="K11" s="15">
        <v>12</v>
      </c>
      <c r="L11" s="15">
        <v>17</v>
      </c>
      <c r="M11" s="15">
        <v>10</v>
      </c>
      <c r="N11" s="15">
        <v>13</v>
      </c>
      <c r="O11" s="15">
        <v>11</v>
      </c>
      <c r="P11" s="15">
        <v>12</v>
      </c>
      <c r="Q11" s="15">
        <v>8</v>
      </c>
      <c r="R11" s="15">
        <v>4</v>
      </c>
      <c r="S11" s="15">
        <v>5</v>
      </c>
      <c r="T11" s="15">
        <v>7</v>
      </c>
      <c r="U11" s="15">
        <v>5</v>
      </c>
      <c r="V11" s="15">
        <v>126</v>
      </c>
      <c r="X11" s="14"/>
      <c r="Y11" s="13" t="s">
        <v>25</v>
      </c>
      <c r="Z11" s="62">
        <f>D11/'Population '!D26*100000</f>
        <v>0</v>
      </c>
      <c r="AA11" s="62">
        <f>E11/'Population '!E26*100000</f>
        <v>0</v>
      </c>
      <c r="AB11" s="62">
        <f>F11/'Population '!F26*100000</f>
        <v>0</v>
      </c>
      <c r="AC11" s="62">
        <f>G11/'Population '!G26*100000</f>
        <v>0</v>
      </c>
      <c r="AD11" s="62">
        <f>H11/'Population '!H26*100000</f>
        <v>3.0950170225936247</v>
      </c>
      <c r="AE11" s="62">
        <f>I11/'Population '!I26*100000</f>
        <v>4.7569967493855545</v>
      </c>
      <c r="AF11" s="62">
        <f>J11/'Population '!J26*100000</f>
        <v>9.8814229249011856</v>
      </c>
      <c r="AG11" s="62">
        <f>K11/'Population '!K26*100000</f>
        <v>9.6261832183539227</v>
      </c>
      <c r="AH11" s="62">
        <f>L11/'Population '!L26*100000</f>
        <v>12.012436404748446</v>
      </c>
      <c r="AI11" s="62">
        <f>M11/'Population '!M26*100000</f>
        <v>7.0432455275390904</v>
      </c>
      <c r="AJ11" s="62">
        <f>N11/'Population '!N26*100000</f>
        <v>9.399175764586797</v>
      </c>
      <c r="AK11" s="62">
        <f>O11/'Population '!O26*100000</f>
        <v>9.0849025437727118</v>
      </c>
      <c r="AL11" s="62">
        <f>P11/'Population '!P26*100000</f>
        <v>10.85383502170767</v>
      </c>
      <c r="AM11" s="62">
        <f>Q11/'Population '!Q26*100000</f>
        <v>8.806693086745927</v>
      </c>
      <c r="AN11" s="62">
        <f>R11/'Population '!R26*100000</f>
        <v>5.400297016335899</v>
      </c>
      <c r="AO11" s="62">
        <f>S11/'Population '!S26*100000</f>
        <v>9.1340884179758852</v>
      </c>
      <c r="AP11" s="62">
        <f>T11/'Population '!T26*100000</f>
        <v>15.579790785666592</v>
      </c>
      <c r="AQ11" s="62">
        <f>U11/'Population '!U26*100000</f>
        <v>10.528532322594231</v>
      </c>
      <c r="AR11" s="62">
        <f>SUMPRODUCT(Z11:AQ11,'Population '!$D$57:$U$57)</f>
        <v>5.336409038840916</v>
      </c>
    </row>
    <row r="12" spans="1:44" ht="15" customHeight="1">
      <c r="B12" s="13">
        <v>2013</v>
      </c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X12" s="13">
        <v>2013</v>
      </c>
      <c r="Y12" s="14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</row>
    <row r="13" spans="1:44" ht="15" customHeight="1">
      <c r="B13" s="13"/>
      <c r="C13" s="13" t="s">
        <v>23</v>
      </c>
      <c r="D13" s="15">
        <v>0</v>
      </c>
      <c r="E13" s="15">
        <v>0</v>
      </c>
      <c r="F13" s="15">
        <v>0</v>
      </c>
      <c r="G13" s="15">
        <v>0</v>
      </c>
      <c r="H13" s="15">
        <v>5</v>
      </c>
      <c r="I13" s="15">
        <v>24</v>
      </c>
      <c r="J13" s="15">
        <v>17</v>
      </c>
      <c r="K13" s="15">
        <v>17</v>
      </c>
      <c r="L13" s="15">
        <v>19</v>
      </c>
      <c r="M13" s="15">
        <v>13</v>
      </c>
      <c r="N13" s="15">
        <v>7</v>
      </c>
      <c r="O13" s="15">
        <v>14</v>
      </c>
      <c r="P13" s="15">
        <v>9</v>
      </c>
      <c r="Q13" s="15">
        <v>8</v>
      </c>
      <c r="R13" s="15">
        <v>8</v>
      </c>
      <c r="S13" s="15">
        <v>4</v>
      </c>
      <c r="T13" s="15">
        <v>5</v>
      </c>
      <c r="U13" s="15">
        <v>8</v>
      </c>
      <c r="V13" s="15">
        <v>158</v>
      </c>
      <c r="X13" s="13"/>
      <c r="Y13" s="13" t="s">
        <v>23</v>
      </c>
      <c r="Z13" s="62">
        <f>D13/'Population '!D28*100000</f>
        <v>0</v>
      </c>
      <c r="AA13" s="62">
        <f>E13/'Population '!E28*100000</f>
        <v>0</v>
      </c>
      <c r="AB13" s="62">
        <f>F13/'Population '!F28*100000</f>
        <v>0</v>
      </c>
      <c r="AC13" s="62">
        <f>G13/'Population '!G28*100000</f>
        <v>0</v>
      </c>
      <c r="AD13" s="62">
        <f>H13/'Population '!H28*100000</f>
        <v>3.2006145179874537</v>
      </c>
      <c r="AE13" s="62">
        <f>I13/'Population '!I28*100000</f>
        <v>16.807899712865044</v>
      </c>
      <c r="AF13" s="62">
        <f>J13/'Population '!J28*100000</f>
        <v>11.985335589396504</v>
      </c>
      <c r="AG13" s="62">
        <f>K13/'Population '!K28*100000</f>
        <v>11.724137931034482</v>
      </c>
      <c r="AH13" s="62">
        <f>L13/'Population '!L28*100000</f>
        <v>11.414153550402499</v>
      </c>
      <c r="AI13" s="62">
        <f>M13/'Population '!M28*100000</f>
        <v>8.0286561264822129</v>
      </c>
      <c r="AJ13" s="62">
        <f>N13/'Population '!N28*100000</f>
        <v>4.3252595155709344</v>
      </c>
      <c r="AK13" s="62">
        <f>O13/'Population '!O28*100000</f>
        <v>10.02649860345198</v>
      </c>
      <c r="AL13" s="62">
        <f>P13/'Population '!P28*100000</f>
        <v>7.2980862795977943</v>
      </c>
      <c r="AM13" s="62">
        <f>Q13/'Population '!Q28*100000</f>
        <v>7.6168713700847386</v>
      </c>
      <c r="AN13" s="62">
        <f>R13/'Population '!R28*100000</f>
        <v>9.9725754176015968</v>
      </c>
      <c r="AO13" s="62">
        <f>S13/'Population '!S28*100000</f>
        <v>6.8434559452523525</v>
      </c>
      <c r="AP13" s="62">
        <f>T13/'Population '!T28*100000</f>
        <v>10.853049706967658</v>
      </c>
      <c r="AQ13" s="62">
        <f>U13/'Population '!U28*100000</f>
        <v>16.73640167364017</v>
      </c>
      <c r="AR13" s="62">
        <f>SUMPRODUCT(Z13:AQ13,'Population '!$D$57:$U$57)</f>
        <v>6.2961104460423645</v>
      </c>
    </row>
    <row r="14" spans="1:44" ht="15" customHeight="1">
      <c r="B14" s="14"/>
      <c r="C14" s="13" t="s">
        <v>24</v>
      </c>
      <c r="D14" s="15">
        <v>0</v>
      </c>
      <c r="E14" s="15">
        <v>0</v>
      </c>
      <c r="F14" s="15">
        <v>0</v>
      </c>
      <c r="G14" s="15">
        <v>0</v>
      </c>
      <c r="H14" s="15">
        <v>2</v>
      </c>
      <c r="I14" s="15">
        <v>4</v>
      </c>
      <c r="J14" s="15">
        <v>3</v>
      </c>
      <c r="K14" s="15">
        <v>3</v>
      </c>
      <c r="L14" s="15">
        <v>2</v>
      </c>
      <c r="M14" s="15">
        <v>9</v>
      </c>
      <c r="N14" s="15">
        <v>2</v>
      </c>
      <c r="O14" s="15">
        <v>4</v>
      </c>
      <c r="P14" s="15">
        <v>5</v>
      </c>
      <c r="Q14" s="15">
        <v>1</v>
      </c>
      <c r="R14" s="15">
        <v>1</v>
      </c>
      <c r="S14" s="15">
        <v>0</v>
      </c>
      <c r="T14" s="15">
        <v>2</v>
      </c>
      <c r="U14" s="15">
        <v>1</v>
      </c>
      <c r="V14" s="15">
        <v>39</v>
      </c>
      <c r="X14" s="14"/>
      <c r="Y14" s="13" t="s">
        <v>24</v>
      </c>
      <c r="Z14" s="62">
        <f>D14/'Population '!D29*100000</f>
        <v>0</v>
      </c>
      <c r="AA14" s="62">
        <f>E14/'Population '!E29*100000</f>
        <v>0</v>
      </c>
      <c r="AB14" s="62">
        <f>F14/'Population '!F29*100000</f>
        <v>0</v>
      </c>
      <c r="AC14" s="62">
        <f>G14/'Population '!G29*100000</f>
        <v>0</v>
      </c>
      <c r="AD14" s="62">
        <f>H14/'Population '!H29*100000</f>
        <v>6.5703022339027592</v>
      </c>
      <c r="AE14" s="62">
        <f>I14/'Population '!I29*100000</f>
        <v>16.576875259013676</v>
      </c>
      <c r="AF14" s="62">
        <f>J14/'Population '!J29*100000</f>
        <v>13.863216266173751</v>
      </c>
      <c r="AG14" s="62">
        <f>K14/'Population '!K29*100000</f>
        <v>13.824884792626728</v>
      </c>
      <c r="AH14" s="62">
        <f>L14/'Population '!L29*100000</f>
        <v>8.6880973066898353</v>
      </c>
      <c r="AI14" s="62">
        <f>M14/'Population '!M29*100000</f>
        <v>43.082814743896598</v>
      </c>
      <c r="AJ14" s="62">
        <f>N14/'Population '!N29*100000</f>
        <v>10.01001001001001</v>
      </c>
      <c r="AK14" s="62">
        <f>O14/'Population '!O29*100000</f>
        <v>26.281208935611037</v>
      </c>
      <c r="AL14" s="62">
        <f>P14/'Population '!P29*100000</f>
        <v>43.706293706293707</v>
      </c>
      <c r="AM14" s="62">
        <f>Q14/'Population '!Q29*100000</f>
        <v>12.674271229404308</v>
      </c>
      <c r="AN14" s="62">
        <f>R14/'Population '!R29*100000</f>
        <v>18.450184501845019</v>
      </c>
      <c r="AO14" s="62">
        <f>S14/'Population '!S29*100000</f>
        <v>0</v>
      </c>
      <c r="AP14" s="62">
        <f>T14/'Population '!T29*100000</f>
        <v>99.502487562189046</v>
      </c>
      <c r="AQ14" s="62">
        <f>U14/'Population '!U29*100000</f>
        <v>88.495575221238937</v>
      </c>
      <c r="AR14" s="62">
        <f>SUMPRODUCT(Z14:AQ14,'Population '!$D$57:$U$57)</f>
        <v>12.677939131875178</v>
      </c>
    </row>
    <row r="15" spans="1:44" ht="15" customHeight="1">
      <c r="B15" s="13"/>
      <c r="C15" s="13" t="s">
        <v>25</v>
      </c>
      <c r="D15" s="15">
        <v>0</v>
      </c>
      <c r="E15" s="15">
        <v>0</v>
      </c>
      <c r="F15" s="15">
        <v>0</v>
      </c>
      <c r="G15" s="15">
        <v>0</v>
      </c>
      <c r="H15" s="15">
        <v>3</v>
      </c>
      <c r="I15" s="15">
        <v>20</v>
      </c>
      <c r="J15" s="15">
        <v>14</v>
      </c>
      <c r="K15" s="15">
        <v>14</v>
      </c>
      <c r="L15" s="15">
        <v>17</v>
      </c>
      <c r="M15" s="15">
        <v>4</v>
      </c>
      <c r="N15" s="15">
        <v>5</v>
      </c>
      <c r="O15" s="15">
        <v>10</v>
      </c>
      <c r="P15" s="15">
        <v>4</v>
      </c>
      <c r="Q15" s="15">
        <v>7</v>
      </c>
      <c r="R15" s="15">
        <v>7</v>
      </c>
      <c r="S15" s="15">
        <v>4</v>
      </c>
      <c r="T15" s="15">
        <v>3</v>
      </c>
      <c r="U15" s="15">
        <v>7</v>
      </c>
      <c r="V15" s="15">
        <v>119</v>
      </c>
      <c r="X15" s="13"/>
      <c r="Y15" s="13" t="s">
        <v>25</v>
      </c>
      <c r="Z15" s="62">
        <f>D15/'Population '!D30*100000</f>
        <v>0</v>
      </c>
      <c r="AA15" s="62">
        <f>E15/'Population '!E30*100000</f>
        <v>0</v>
      </c>
      <c r="AB15" s="62">
        <f>F15/'Population '!F30*100000</f>
        <v>0</v>
      </c>
      <c r="AC15" s="62">
        <f>G15/'Population '!G30*100000</f>
        <v>0</v>
      </c>
      <c r="AD15" s="62">
        <f>H15/'Population '!H30*100000</f>
        <v>2.3851168707266655</v>
      </c>
      <c r="AE15" s="62">
        <f>I15/'Population '!I30*100000</f>
        <v>16.854879487611665</v>
      </c>
      <c r="AF15" s="62">
        <f>J15/'Population '!J30*100000</f>
        <v>11.647254575707155</v>
      </c>
      <c r="AG15" s="62">
        <f>K15/'Population '!K30*100000</f>
        <v>11.354420113544201</v>
      </c>
      <c r="AH15" s="62">
        <f>L15/'Population '!L30*100000</f>
        <v>11.851645287228109</v>
      </c>
      <c r="AI15" s="62">
        <f>M15/'Population '!M30*100000</f>
        <v>2.8362759696518474</v>
      </c>
      <c r="AJ15" s="62">
        <f>N15/'Population '!N30*100000</f>
        <v>3.5246017200056396</v>
      </c>
      <c r="AK15" s="62">
        <f>O15/'Population '!O30*100000</f>
        <v>8.03793907242183</v>
      </c>
      <c r="AL15" s="62">
        <f>P15/'Population '!P30*100000</f>
        <v>3.5752592062924564</v>
      </c>
      <c r="AM15" s="62">
        <f>Q15/'Population '!Q30*100000</f>
        <v>7.2060942968910853</v>
      </c>
      <c r="AN15" s="62">
        <f>R15/'Population '!R30*100000</f>
        <v>9.3582887700534751</v>
      </c>
      <c r="AO15" s="62">
        <f>S15/'Population '!S30*100000</f>
        <v>7.2714051990547173</v>
      </c>
      <c r="AP15" s="62">
        <f>T15/'Population '!T30*100000</f>
        <v>6.8088969586926913</v>
      </c>
      <c r="AQ15" s="62">
        <f>U15/'Population '!U30*100000</f>
        <v>14.998928647953717</v>
      </c>
      <c r="AR15" s="62">
        <f>SUMPRODUCT(Z15:AQ15,'Population '!$D$57:$U$57)</f>
        <v>5.5570802502827412</v>
      </c>
    </row>
    <row r="16" spans="1:44" ht="15" customHeight="1">
      <c r="B16" s="13">
        <v>2014</v>
      </c>
      <c r="C16" s="14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X16" s="13">
        <v>2014</v>
      </c>
      <c r="Y16" s="14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</row>
    <row r="17" spans="2:44" ht="15" customHeight="1">
      <c r="B17" s="14"/>
      <c r="C17" s="13" t="s">
        <v>23</v>
      </c>
      <c r="D17" s="14">
        <v>0</v>
      </c>
      <c r="E17" s="14">
        <v>0</v>
      </c>
      <c r="F17" s="14">
        <v>0</v>
      </c>
      <c r="G17" s="14">
        <v>0</v>
      </c>
      <c r="H17" s="14">
        <v>3</v>
      </c>
      <c r="I17" s="14">
        <v>15</v>
      </c>
      <c r="J17" s="14">
        <v>11</v>
      </c>
      <c r="K17" s="14">
        <v>18</v>
      </c>
      <c r="L17" s="14">
        <v>22</v>
      </c>
      <c r="M17" s="14">
        <v>14</v>
      </c>
      <c r="N17" s="14">
        <v>16</v>
      </c>
      <c r="O17" s="14">
        <v>5</v>
      </c>
      <c r="P17" s="14">
        <v>6</v>
      </c>
      <c r="Q17" s="14">
        <v>7</v>
      </c>
      <c r="R17" s="14">
        <v>8</v>
      </c>
      <c r="S17" s="14">
        <v>10</v>
      </c>
      <c r="T17" s="14">
        <v>2</v>
      </c>
      <c r="U17" s="14">
        <v>5</v>
      </c>
      <c r="V17" s="14">
        <v>142</v>
      </c>
      <c r="X17" s="14"/>
      <c r="Y17" s="13" t="s">
        <v>23</v>
      </c>
      <c r="Z17" s="62">
        <f>D17/'Population '!D32*100000</f>
        <v>0</v>
      </c>
      <c r="AA17" s="62">
        <f>E17/'Population '!E32*100000</f>
        <v>0</v>
      </c>
      <c r="AB17" s="62">
        <f>F17/'Population '!F32*100000</f>
        <v>0</v>
      </c>
      <c r="AC17" s="62">
        <f>G17/'Population '!G32*100000</f>
        <v>0</v>
      </c>
      <c r="AD17" s="62">
        <f>H17/'Population '!H32*100000</f>
        <v>1.8776991925893471</v>
      </c>
      <c r="AE17" s="62">
        <f>I17/'Population '!I32*100000</f>
        <v>10.101690349518487</v>
      </c>
      <c r="AF17" s="62">
        <f>J17/'Population '!J32*100000</f>
        <v>7.6140375164393985</v>
      </c>
      <c r="AG17" s="62">
        <f>K17/'Population '!K32*100000</f>
        <v>12.578616352201257</v>
      </c>
      <c r="AH17" s="62">
        <f>L17/'Population '!L32*100000</f>
        <v>13.35518727614885</v>
      </c>
      <c r="AI17" s="62">
        <f>M17/'Population '!M32*100000</f>
        <v>8.647313156269302</v>
      </c>
      <c r="AJ17" s="62">
        <f>N17/'Population '!N32*100000</f>
        <v>9.7525295623552353</v>
      </c>
      <c r="AK17" s="62">
        <f>O17/'Population '!O32*100000</f>
        <v>3.4809245335561121</v>
      </c>
      <c r="AL17" s="62">
        <f>P17/'Population '!P32*100000</f>
        <v>4.7713717693836983</v>
      </c>
      <c r="AM17" s="62">
        <f>Q17/'Population '!Q32*100000</f>
        <v>6.322825399692892</v>
      </c>
      <c r="AN17" s="62">
        <f>R17/'Population '!R32*100000</f>
        <v>9.667673716012084</v>
      </c>
      <c r="AO17" s="62">
        <f>S17/'Population '!S32*100000</f>
        <v>16.458196181698487</v>
      </c>
      <c r="AP17" s="62">
        <f>T17/'Population '!T32*100000</f>
        <v>4.3271311120726956</v>
      </c>
      <c r="AQ17" s="62">
        <f>U17/'Population '!U32*100000</f>
        <v>10.183299389002038</v>
      </c>
      <c r="AR17" s="62">
        <f>SUMPRODUCT(Z17:AQ17,'Population '!$D$57:$U$57)</f>
        <v>5.4493121201788712</v>
      </c>
    </row>
    <row r="18" spans="2:44" ht="15" customHeight="1">
      <c r="B18" s="14"/>
      <c r="C18" s="13" t="s">
        <v>24</v>
      </c>
      <c r="D18" s="14">
        <v>0</v>
      </c>
      <c r="E18" s="14">
        <v>0</v>
      </c>
      <c r="F18" s="14">
        <v>0</v>
      </c>
      <c r="G18" s="14">
        <v>0</v>
      </c>
      <c r="H18" s="14">
        <v>1</v>
      </c>
      <c r="I18" s="14">
        <v>3</v>
      </c>
      <c r="J18" s="14">
        <v>4</v>
      </c>
      <c r="K18" s="14">
        <v>6</v>
      </c>
      <c r="L18" s="14">
        <v>4</v>
      </c>
      <c r="M18" s="14">
        <v>4</v>
      </c>
      <c r="N18" s="14">
        <v>7</v>
      </c>
      <c r="O18" s="14">
        <v>3</v>
      </c>
      <c r="P18" s="14">
        <v>1</v>
      </c>
      <c r="Q18" s="14">
        <v>2</v>
      </c>
      <c r="R18" s="14">
        <v>1</v>
      </c>
      <c r="S18" s="14">
        <v>0</v>
      </c>
      <c r="T18" s="14">
        <v>1</v>
      </c>
      <c r="U18" s="14">
        <v>0</v>
      </c>
      <c r="V18" s="14">
        <v>37</v>
      </c>
      <c r="X18" s="14"/>
      <c r="Y18" s="13" t="s">
        <v>24</v>
      </c>
      <c r="Z18" s="62">
        <f>D18/'Population '!D33*100000</f>
        <v>0</v>
      </c>
      <c r="AA18" s="62">
        <f>E18/'Population '!E33*100000</f>
        <v>0</v>
      </c>
      <c r="AB18" s="62">
        <f>F18/'Population '!F33*100000</f>
        <v>0</v>
      </c>
      <c r="AC18" s="62">
        <f>G18/'Population '!G33*100000</f>
        <v>0</v>
      </c>
      <c r="AD18" s="62">
        <f>H18/'Population '!H33*100000</f>
        <v>3.2701111837802483</v>
      </c>
      <c r="AE18" s="62">
        <f>I18/'Population '!I33*100000</f>
        <v>11.947431302270012</v>
      </c>
      <c r="AF18" s="62">
        <f>J18/'Population '!J33*100000</f>
        <v>18.492834026814609</v>
      </c>
      <c r="AG18" s="62">
        <f>K18/'Population '!K33*100000</f>
        <v>28.076743097800655</v>
      </c>
      <c r="AH18" s="62">
        <f>L18/'Population '!L33*100000</f>
        <v>17.368649587494573</v>
      </c>
      <c r="AI18" s="62">
        <f>M18/'Population '!M33*100000</f>
        <v>19.011406844106464</v>
      </c>
      <c r="AJ18" s="62">
        <f>N18/'Population '!N33*100000</f>
        <v>34.448818897637793</v>
      </c>
      <c r="AK18" s="62">
        <f>O18/'Population '!O33*100000</f>
        <v>18.761726078799249</v>
      </c>
      <c r="AL18" s="62">
        <f>P18/'Population '!P33*100000</f>
        <v>8.3402835696413682</v>
      </c>
      <c r="AM18" s="62">
        <f>Q18/'Population '!Q33*100000</f>
        <v>23.61275088547816</v>
      </c>
      <c r="AN18" s="62">
        <f>R18/'Population '!R33*100000</f>
        <v>17.825311942959001</v>
      </c>
      <c r="AO18" s="62">
        <f>S18/'Population '!S33*100000</f>
        <v>0</v>
      </c>
      <c r="AP18" s="62">
        <f>T18/'Population '!T33*100000</f>
        <v>47.61904761904762</v>
      </c>
      <c r="AQ18" s="62">
        <f>U18/'Population '!U33*100000</f>
        <v>0</v>
      </c>
      <c r="AR18" s="62">
        <f>SUMPRODUCT(Z18:AQ18,'Population '!$D$57:$U$57)</f>
        <v>11.459927062900052</v>
      </c>
    </row>
    <row r="19" spans="2:44" ht="15" customHeight="1">
      <c r="B19" s="14"/>
      <c r="C19" s="13" t="s">
        <v>25</v>
      </c>
      <c r="D19" s="14">
        <v>0</v>
      </c>
      <c r="E19" s="14">
        <v>0</v>
      </c>
      <c r="F19" s="14">
        <v>0</v>
      </c>
      <c r="G19" s="14">
        <v>0</v>
      </c>
      <c r="H19" s="14">
        <v>2</v>
      </c>
      <c r="I19" s="14">
        <v>12</v>
      </c>
      <c r="J19" s="14">
        <v>7</v>
      </c>
      <c r="K19" s="14">
        <v>12</v>
      </c>
      <c r="L19" s="14">
        <v>18</v>
      </c>
      <c r="M19" s="14">
        <v>10</v>
      </c>
      <c r="N19" s="14">
        <v>9</v>
      </c>
      <c r="O19" s="14">
        <v>2</v>
      </c>
      <c r="P19" s="14">
        <v>5</v>
      </c>
      <c r="Q19" s="14">
        <v>5</v>
      </c>
      <c r="R19" s="14">
        <v>7</v>
      </c>
      <c r="S19" s="14">
        <v>10</v>
      </c>
      <c r="T19" s="14">
        <v>1</v>
      </c>
      <c r="U19" s="14">
        <v>5</v>
      </c>
      <c r="V19" s="14">
        <v>105</v>
      </c>
      <c r="X19" s="14"/>
      <c r="Y19" s="13" t="s">
        <v>25</v>
      </c>
      <c r="Z19" s="62">
        <f>D19/'Population '!D34*100000</f>
        <v>0</v>
      </c>
      <c r="AA19" s="62">
        <f>E19/'Population '!E34*100000</f>
        <v>0</v>
      </c>
      <c r="AB19" s="62">
        <f>F19/'Population '!F34*100000</f>
        <v>0</v>
      </c>
      <c r="AC19" s="62">
        <f>G19/'Population '!G34*100000</f>
        <v>0</v>
      </c>
      <c r="AD19" s="62">
        <f>H19/'Population '!H34*100000</f>
        <v>1.5481074386562428</v>
      </c>
      <c r="AE19" s="62">
        <f>I19/'Population '!I34*100000</f>
        <v>9.7260496028529744</v>
      </c>
      <c r="AF19" s="62">
        <f>J19/'Population '!J34*100000</f>
        <v>5.6984695538912407</v>
      </c>
      <c r="AG19" s="62">
        <f>K19/'Population '!K34*100000</f>
        <v>9.8578821983077294</v>
      </c>
      <c r="AH19" s="62">
        <f>L19/'Population '!L34*100000</f>
        <v>12.702893436838391</v>
      </c>
      <c r="AI19" s="62">
        <f>M19/'Population '!M34*100000</f>
        <v>7.0992474797671452</v>
      </c>
      <c r="AJ19" s="62">
        <f>N19/'Population '!N34*100000</f>
        <v>6.2613051342702093</v>
      </c>
      <c r="AK19" s="62">
        <f>O19/'Population '!O34*100000</f>
        <v>1.5667841754798277</v>
      </c>
      <c r="AL19" s="62">
        <f>P19/'Population '!P34*100000</f>
        <v>4.39521800281294</v>
      </c>
      <c r="AM19" s="62">
        <f>Q19/'Population '!Q34*100000</f>
        <v>4.8904538341158057</v>
      </c>
      <c r="AN19" s="62">
        <f>R19/'Population '!R34*100000</f>
        <v>9.0744101633393814</v>
      </c>
      <c r="AO19" s="62">
        <f>S19/'Population '!S34*100000</f>
        <v>17.510068289266329</v>
      </c>
      <c r="AP19" s="62">
        <f>T19/'Population '!T34*100000</f>
        <v>2.2665457842248413</v>
      </c>
      <c r="AQ19" s="62">
        <f>U19/'Population '!U34*100000</f>
        <v>10.444955086693128</v>
      </c>
      <c r="AR19" s="62">
        <f>SUMPRODUCT(Z19:AQ19,'Population '!$D$57:$U$57)</f>
        <v>4.5707665750909214</v>
      </c>
    </row>
    <row r="20" spans="2:44" ht="15" customHeight="1">
      <c r="X20" s="110" t="s">
        <v>29</v>
      </c>
    </row>
    <row r="26" spans="2:44" ht="15" customHeight="1"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</row>
    <row r="27" spans="2:44" ht="15" customHeight="1"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</row>
    <row r="28" spans="2:44" ht="15" customHeight="1"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</row>
    <row r="29" spans="2:44" ht="15" customHeight="1"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</row>
    <row r="30" spans="2:44" ht="15" customHeight="1"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</row>
  </sheetData>
  <mergeCells count="2">
    <mergeCell ref="D6:V6"/>
    <mergeCell ref="Z6:AR6"/>
  </mergeCells>
  <pageMargins left="0.7" right="0.7" top="0.75" bottom="0.75" header="0.3" footer="0.3"/>
  <pageSetup paperSize="9" scale="78" orientation="landscape" r:id="rId1"/>
  <colBreaks count="1" manualBreakCount="1">
    <brk id="22" max="2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0"/>
  <sheetViews>
    <sheetView zoomScaleNormal="100" zoomScaleSheetLayoutView="100" workbookViewId="0">
      <pane ySplit="3" topLeftCell="A4" activePane="bottomLeft" state="frozen"/>
      <selection pane="bottomLeft" activeCell="T26" sqref="T26"/>
    </sheetView>
  </sheetViews>
  <sheetFormatPr defaultRowHeight="15" customHeight="1"/>
  <cols>
    <col min="1" max="1" width="5.6640625" style="1" customWidth="1"/>
    <col min="2" max="2" width="9.33203125" style="1"/>
    <col min="3" max="3" width="14.33203125" style="1" customWidth="1"/>
    <col min="4" max="22" width="9.33203125" style="1"/>
    <col min="23" max="23" width="5.6640625" style="1" customWidth="1"/>
    <col min="24" max="24" width="9.33203125" style="1"/>
    <col min="25" max="25" width="14.33203125" style="1" customWidth="1"/>
    <col min="26" max="16384" width="9.33203125" style="1"/>
  </cols>
  <sheetData>
    <row r="1" spans="1:44" ht="35.25" customHeight="1">
      <c r="A1" s="117" t="s">
        <v>59</v>
      </c>
    </row>
    <row r="2" spans="1:44" ht="15" customHeight="1">
      <c r="A2" s="1" t="s">
        <v>60</v>
      </c>
    </row>
    <row r="3" spans="1:44" ht="15" customHeight="1">
      <c r="A3" s="1" t="s">
        <v>71</v>
      </c>
    </row>
    <row r="5" spans="1:44" ht="20.100000000000001" customHeight="1">
      <c r="B5" s="2" t="s">
        <v>77</v>
      </c>
      <c r="X5" s="2" t="s">
        <v>74</v>
      </c>
    </row>
    <row r="6" spans="1:44" ht="15" customHeight="1">
      <c r="B6" s="10"/>
      <c r="C6" s="10"/>
      <c r="D6" s="136" t="s">
        <v>80</v>
      </c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X6" s="10"/>
      <c r="Y6" s="10"/>
      <c r="Z6" s="132" t="s">
        <v>0</v>
      </c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</row>
    <row r="7" spans="1:44" ht="15" customHeight="1">
      <c r="B7" s="11" t="s">
        <v>1</v>
      </c>
      <c r="C7" s="11" t="s">
        <v>2</v>
      </c>
      <c r="D7" s="12" t="s">
        <v>3</v>
      </c>
      <c r="E7" s="12" t="s">
        <v>4</v>
      </c>
      <c r="F7" s="12" t="s">
        <v>5</v>
      </c>
      <c r="G7" s="12" t="s">
        <v>6</v>
      </c>
      <c r="H7" s="12" t="s">
        <v>7</v>
      </c>
      <c r="I7" s="12" t="s">
        <v>8</v>
      </c>
      <c r="J7" s="12" t="s">
        <v>9</v>
      </c>
      <c r="K7" s="12" t="s">
        <v>10</v>
      </c>
      <c r="L7" s="12" t="s">
        <v>11</v>
      </c>
      <c r="M7" s="12" t="s">
        <v>12</v>
      </c>
      <c r="N7" s="12" t="s">
        <v>13</v>
      </c>
      <c r="O7" s="12" t="s">
        <v>14</v>
      </c>
      <c r="P7" s="12" t="s">
        <v>15</v>
      </c>
      <c r="Q7" s="12" t="s">
        <v>16</v>
      </c>
      <c r="R7" s="12" t="s">
        <v>17</v>
      </c>
      <c r="S7" s="12" t="s">
        <v>18</v>
      </c>
      <c r="T7" s="12" t="s">
        <v>19</v>
      </c>
      <c r="U7" s="12" t="s">
        <v>20</v>
      </c>
      <c r="V7" s="31" t="s">
        <v>21</v>
      </c>
      <c r="X7" s="11" t="s">
        <v>1</v>
      </c>
      <c r="Y7" s="11" t="s">
        <v>2</v>
      </c>
      <c r="Z7" s="12" t="s">
        <v>3</v>
      </c>
      <c r="AA7" s="12" t="s">
        <v>4</v>
      </c>
      <c r="AB7" s="12" t="s">
        <v>5</v>
      </c>
      <c r="AC7" s="12" t="s">
        <v>6</v>
      </c>
      <c r="AD7" s="12" t="s">
        <v>7</v>
      </c>
      <c r="AE7" s="12" t="s">
        <v>8</v>
      </c>
      <c r="AF7" s="12" t="s">
        <v>9</v>
      </c>
      <c r="AG7" s="12" t="s">
        <v>10</v>
      </c>
      <c r="AH7" s="12" t="s">
        <v>11</v>
      </c>
      <c r="AI7" s="12" t="s">
        <v>12</v>
      </c>
      <c r="AJ7" s="12" t="s">
        <v>13</v>
      </c>
      <c r="AK7" s="12" t="s">
        <v>14</v>
      </c>
      <c r="AL7" s="12" t="s">
        <v>15</v>
      </c>
      <c r="AM7" s="12" t="s">
        <v>16</v>
      </c>
      <c r="AN7" s="12" t="s">
        <v>17</v>
      </c>
      <c r="AO7" s="12" t="s">
        <v>18</v>
      </c>
      <c r="AP7" s="12" t="s">
        <v>19</v>
      </c>
      <c r="AQ7" s="12" t="s">
        <v>20</v>
      </c>
      <c r="AR7" s="12" t="s">
        <v>22</v>
      </c>
    </row>
    <row r="8" spans="1:44" ht="15" customHeight="1">
      <c r="B8" s="13">
        <v>2012</v>
      </c>
      <c r="C8" s="14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52"/>
      <c r="X8" s="13">
        <v>2012</v>
      </c>
      <c r="Y8" s="14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</row>
    <row r="9" spans="1:44" ht="15" customHeight="1">
      <c r="B9" s="13"/>
      <c r="C9" s="13" t="s">
        <v>23</v>
      </c>
      <c r="D9" s="15">
        <v>0</v>
      </c>
      <c r="E9" s="15">
        <v>0</v>
      </c>
      <c r="F9" s="15">
        <v>0</v>
      </c>
      <c r="G9" s="15">
        <v>0</v>
      </c>
      <c r="H9" s="15">
        <v>1</v>
      </c>
      <c r="I9" s="15">
        <v>12</v>
      </c>
      <c r="J9" s="15">
        <v>48</v>
      </c>
      <c r="K9" s="15">
        <v>87</v>
      </c>
      <c r="L9" s="15">
        <v>221</v>
      </c>
      <c r="M9" s="15">
        <v>429</v>
      </c>
      <c r="N9" s="15">
        <v>385</v>
      </c>
      <c r="O9" s="15">
        <v>328</v>
      </c>
      <c r="P9" s="15">
        <v>409</v>
      </c>
      <c r="Q9" s="15">
        <v>385</v>
      </c>
      <c r="R9" s="15">
        <v>219</v>
      </c>
      <c r="S9" s="15">
        <v>214</v>
      </c>
      <c r="T9" s="15">
        <v>142</v>
      </c>
      <c r="U9" s="15">
        <v>145</v>
      </c>
      <c r="V9" s="52">
        <v>3025</v>
      </c>
      <c r="X9" s="13"/>
      <c r="Y9" s="13" t="s">
        <v>23</v>
      </c>
      <c r="Z9" s="62">
        <f>D9/'Population '!D24*100000</f>
        <v>0</v>
      </c>
      <c r="AA9" s="62">
        <f>E9/'Population '!E24*100000</f>
        <v>0</v>
      </c>
      <c r="AB9" s="62">
        <f>F9/'Population '!F24*100000</f>
        <v>0</v>
      </c>
      <c r="AC9" s="62">
        <f>G9/'Population '!G24*100000</f>
        <v>0</v>
      </c>
      <c r="AD9" s="62">
        <f>H9/'Population '!H24*100000</f>
        <v>0.64657959394801501</v>
      </c>
      <c r="AE9" s="62">
        <f>I9/'Population '!I24*100000</f>
        <v>8.5076214108472179</v>
      </c>
      <c r="AF9" s="62">
        <f>J9/'Population '!J24*100000</f>
        <v>34.188034188034187</v>
      </c>
      <c r="AG9" s="62">
        <f>K9/'Population '!K24*100000</f>
        <v>58.291457286432163</v>
      </c>
      <c r="AH9" s="62">
        <f>L9/'Population '!L24*100000</f>
        <v>132.53373313343329</v>
      </c>
      <c r="AI9" s="62">
        <f>M9/'Population '!M24*100000</f>
        <v>262.01673486838087</v>
      </c>
      <c r="AJ9" s="62">
        <f>N9/'Population '!N24*100000</f>
        <v>243.79432624113477</v>
      </c>
      <c r="AK9" s="62">
        <f>O9/'Population '!O24*100000</f>
        <v>240.98155903313497</v>
      </c>
      <c r="AL9" s="62">
        <f>P9/'Population '!P24*100000</f>
        <v>335.43836627573199</v>
      </c>
      <c r="AM9" s="62">
        <f>Q9/'Population '!Q24*100000</f>
        <v>392.73691727022339</v>
      </c>
      <c r="AN9" s="62">
        <f>R9/'Population '!R24*100000</f>
        <v>279.44366466760238</v>
      </c>
      <c r="AO9" s="62">
        <f>S9/'Population '!S24*100000</f>
        <v>375.90022835060603</v>
      </c>
      <c r="AP9" s="62">
        <f>T9/'Population '!T24*100000</f>
        <v>310.45037166593789</v>
      </c>
      <c r="AQ9" s="62">
        <f>U9/'Population '!U24*100000</f>
        <v>308.51063829787233</v>
      </c>
      <c r="AR9" s="62">
        <f>SUMPRODUCT(Z9:AQ9,'Population '!$D$57:$U$57)</f>
        <v>96.856501469468341</v>
      </c>
    </row>
    <row r="10" spans="1:44" ht="15" customHeight="1">
      <c r="B10" s="13"/>
      <c r="C10" s="13" t="s">
        <v>24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8</v>
      </c>
      <c r="K10" s="15">
        <v>18</v>
      </c>
      <c r="L10" s="15">
        <v>32</v>
      </c>
      <c r="M10" s="15">
        <v>71</v>
      </c>
      <c r="N10" s="15">
        <v>52</v>
      </c>
      <c r="O10" s="15">
        <v>52</v>
      </c>
      <c r="P10" s="15">
        <v>44</v>
      </c>
      <c r="Q10" s="15">
        <v>35</v>
      </c>
      <c r="R10" s="15">
        <v>17</v>
      </c>
      <c r="S10" s="15">
        <v>14</v>
      </c>
      <c r="T10" s="15">
        <v>4</v>
      </c>
      <c r="U10" s="15">
        <v>4</v>
      </c>
      <c r="V10" s="52">
        <v>351</v>
      </c>
      <c r="X10" s="13"/>
      <c r="Y10" s="13" t="s">
        <v>24</v>
      </c>
      <c r="Z10" s="62">
        <f>D10/'Population '!D25*100000</f>
        <v>0</v>
      </c>
      <c r="AA10" s="62">
        <f>E10/'Population '!E25*100000</f>
        <v>0</v>
      </c>
      <c r="AB10" s="62">
        <f>F10/'Population '!F25*100000</f>
        <v>0</v>
      </c>
      <c r="AC10" s="62">
        <f>G10/'Population '!G25*100000</f>
        <v>0</v>
      </c>
      <c r="AD10" s="62">
        <f>H10/'Population '!H25*100000</f>
        <v>0</v>
      </c>
      <c r="AE10" s="62">
        <f>I10/'Population '!I25*100000</f>
        <v>0</v>
      </c>
      <c r="AF10" s="62">
        <f>J10/'Population '!J25*100000</f>
        <v>36.297640653357526</v>
      </c>
      <c r="AG10" s="62">
        <f>K10/'Population '!K25*100000</f>
        <v>81.558676937018575</v>
      </c>
      <c r="AH10" s="62">
        <f>L10/'Population '!L25*100000</f>
        <v>143.6265709156194</v>
      </c>
      <c r="AI10" s="62">
        <f>M10/'Population '!M25*100000</f>
        <v>349.23757993113628</v>
      </c>
      <c r="AJ10" s="62">
        <f>N10/'Population '!N25*100000</f>
        <v>280.17241379310343</v>
      </c>
      <c r="AK10" s="62">
        <f>O10/'Population '!O25*100000</f>
        <v>377.08484408992024</v>
      </c>
      <c r="AL10" s="62">
        <f>P10/'Population '!P25*100000</f>
        <v>420.24832855778419</v>
      </c>
      <c r="AM10" s="62">
        <f>Q10/'Population '!Q25*100000</f>
        <v>495.04950495049508</v>
      </c>
      <c r="AN10" s="62">
        <f>R10/'Population '!R25*100000</f>
        <v>326.29558541266795</v>
      </c>
      <c r="AO10" s="62">
        <f>S10/'Population '!S25*100000</f>
        <v>425.53191489361706</v>
      </c>
      <c r="AP10" s="62">
        <f>T10/'Population '!T25*100000</f>
        <v>216.21621621621622</v>
      </c>
      <c r="AQ10" s="62">
        <f>U10/'Population '!U25*100000</f>
        <v>360.36036036036035</v>
      </c>
      <c r="AR10" s="62">
        <f>SUMPRODUCT(Z10:AQ10,'Population '!$D$57:$U$57)</f>
        <v>119.53519498317723</v>
      </c>
    </row>
    <row r="11" spans="1:44" ht="15" customHeight="1">
      <c r="B11" s="14"/>
      <c r="C11" s="13" t="s">
        <v>25</v>
      </c>
      <c r="D11" s="15">
        <v>0</v>
      </c>
      <c r="E11" s="15">
        <v>0</v>
      </c>
      <c r="F11" s="15">
        <v>0</v>
      </c>
      <c r="G11" s="15">
        <v>0</v>
      </c>
      <c r="H11" s="15">
        <v>1</v>
      </c>
      <c r="I11" s="15">
        <v>12</v>
      </c>
      <c r="J11" s="15">
        <v>40</v>
      </c>
      <c r="K11" s="15">
        <v>69</v>
      </c>
      <c r="L11" s="15">
        <v>189</v>
      </c>
      <c r="M11" s="15">
        <v>358</v>
      </c>
      <c r="N11" s="15">
        <v>333</v>
      </c>
      <c r="O11" s="15">
        <v>276</v>
      </c>
      <c r="P11" s="15">
        <v>365</v>
      </c>
      <c r="Q11" s="15">
        <v>350</v>
      </c>
      <c r="R11" s="15">
        <v>202</v>
      </c>
      <c r="S11" s="15">
        <v>200</v>
      </c>
      <c r="T11" s="15">
        <v>138</v>
      </c>
      <c r="U11" s="15">
        <v>141</v>
      </c>
      <c r="V11" s="52">
        <v>2674</v>
      </c>
      <c r="X11" s="14"/>
      <c r="Y11" s="13" t="s">
        <v>25</v>
      </c>
      <c r="Z11" s="62">
        <f>D11/'Population '!D26*100000</f>
        <v>0</v>
      </c>
      <c r="AA11" s="62">
        <f>E11/'Population '!E26*100000</f>
        <v>0</v>
      </c>
      <c r="AB11" s="62">
        <f>F11/'Population '!F26*100000</f>
        <v>0</v>
      </c>
      <c r="AC11" s="62">
        <f>G11/'Population '!G26*100000</f>
        <v>0</v>
      </c>
      <c r="AD11" s="62">
        <f>H11/'Population '!H26*100000</f>
        <v>0.77375425564840616</v>
      </c>
      <c r="AE11" s="62">
        <f>I11/'Population '!I26*100000</f>
        <v>9.513993498771109</v>
      </c>
      <c r="AF11" s="62">
        <f>J11/'Population '!J26*100000</f>
        <v>32.938076416337289</v>
      </c>
      <c r="AG11" s="62">
        <f>K11/'Population '!K26*100000</f>
        <v>55.350553505535053</v>
      </c>
      <c r="AH11" s="62">
        <f>L11/'Population '!L26*100000</f>
        <v>133.55002826455623</v>
      </c>
      <c r="AI11" s="62">
        <f>M11/'Population '!M26*100000</f>
        <v>252.1481898858994</v>
      </c>
      <c r="AJ11" s="62">
        <f>N11/'Population '!N26*100000</f>
        <v>240.76350227749259</v>
      </c>
      <c r="AK11" s="62">
        <f>O11/'Population '!O26*100000</f>
        <v>227.94846382556989</v>
      </c>
      <c r="AL11" s="62">
        <f>P11/'Population '!P26*100000</f>
        <v>330.13748191027497</v>
      </c>
      <c r="AM11" s="62">
        <f>Q11/'Population '!Q26*100000</f>
        <v>385.2928225451343</v>
      </c>
      <c r="AN11" s="62">
        <f>R11/'Population '!R26*100000</f>
        <v>272.71499932496289</v>
      </c>
      <c r="AO11" s="62">
        <f>S11/'Population '!S26*100000</f>
        <v>365.36353671903544</v>
      </c>
      <c r="AP11" s="62">
        <f>T11/'Population '!T26*100000</f>
        <v>307.1444469174271</v>
      </c>
      <c r="AQ11" s="62">
        <f>U11/'Population '!U26*100000</f>
        <v>296.9046114971573</v>
      </c>
      <c r="AR11" s="62">
        <f>SUMPRODUCT(Z11:AQ11,'Population '!$D$57:$U$57)</f>
        <v>94.527150548176124</v>
      </c>
    </row>
    <row r="12" spans="1:44" ht="15" customHeight="1">
      <c r="B12" s="13">
        <v>2013</v>
      </c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52"/>
      <c r="X12" s="13">
        <v>2013</v>
      </c>
      <c r="Y12" s="14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</row>
    <row r="13" spans="1:44" ht="15" customHeight="1">
      <c r="B13" s="13"/>
      <c r="C13" s="13" t="s">
        <v>23</v>
      </c>
      <c r="D13" s="15">
        <v>0</v>
      </c>
      <c r="E13" s="15">
        <v>0</v>
      </c>
      <c r="F13" s="15">
        <v>0</v>
      </c>
      <c r="G13" s="15">
        <v>1</v>
      </c>
      <c r="H13" s="15">
        <v>2</v>
      </c>
      <c r="I13" s="15">
        <v>10</v>
      </c>
      <c r="J13" s="15">
        <v>42</v>
      </c>
      <c r="K13" s="15">
        <v>101</v>
      </c>
      <c r="L13" s="15">
        <v>188</v>
      </c>
      <c r="M13" s="15">
        <v>388</v>
      </c>
      <c r="N13" s="15">
        <v>396</v>
      </c>
      <c r="O13" s="15">
        <v>395</v>
      </c>
      <c r="P13" s="15">
        <v>398</v>
      </c>
      <c r="Q13" s="15">
        <v>353</v>
      </c>
      <c r="R13" s="15">
        <v>213</v>
      </c>
      <c r="S13" s="15">
        <v>192</v>
      </c>
      <c r="T13" s="15">
        <v>182</v>
      </c>
      <c r="U13" s="15">
        <v>159</v>
      </c>
      <c r="V13" s="52">
        <v>3020</v>
      </c>
      <c r="X13" s="13"/>
      <c r="Y13" s="13" t="s">
        <v>23</v>
      </c>
      <c r="Z13" s="62">
        <f>D13/'Population '!D28*100000</f>
        <v>0</v>
      </c>
      <c r="AA13" s="62">
        <f>E13/'Population '!E28*100000</f>
        <v>0</v>
      </c>
      <c r="AB13" s="62">
        <f>F13/'Population '!F28*100000</f>
        <v>0</v>
      </c>
      <c r="AC13" s="62">
        <f>G13/'Population '!G28*100000</f>
        <v>0.65608187901850157</v>
      </c>
      <c r="AD13" s="62">
        <f>H13/'Population '!H28*100000</f>
        <v>1.2802458071949814</v>
      </c>
      <c r="AE13" s="62">
        <f>I13/'Population '!I28*100000</f>
        <v>7.0032915470271027</v>
      </c>
      <c r="AF13" s="62">
        <f>J13/'Population '!J28*100000</f>
        <v>29.61082910321489</v>
      </c>
      <c r="AG13" s="62">
        <f>K13/'Population '!K28*100000</f>
        <v>69.65517241379311</v>
      </c>
      <c r="AH13" s="62">
        <f>L13/'Population '!L28*100000</f>
        <v>112.94004565661422</v>
      </c>
      <c r="AI13" s="62">
        <f>M13/'Population '!M28*100000</f>
        <v>239.62450592885375</v>
      </c>
      <c r="AJ13" s="62">
        <f>N13/'Population '!N28*100000</f>
        <v>244.68610973801285</v>
      </c>
      <c r="AK13" s="62">
        <f>O13/'Population '!O28*100000</f>
        <v>282.89049631168086</v>
      </c>
      <c r="AL13" s="62">
        <f>P13/'Population '!P28*100000</f>
        <v>322.73759325332469</v>
      </c>
      <c r="AM13" s="62">
        <f>Q13/'Population '!Q28*100000</f>
        <v>336.09444920498908</v>
      </c>
      <c r="AN13" s="62">
        <f>R13/'Population '!R28*100000</f>
        <v>265.5198204936425</v>
      </c>
      <c r="AO13" s="62">
        <f>S13/'Population '!S28*100000</f>
        <v>328.48588537211293</v>
      </c>
      <c r="AP13" s="62">
        <f>T13/'Population '!T28*100000</f>
        <v>395.05100933362274</v>
      </c>
      <c r="AQ13" s="62">
        <f>U13/'Population '!U28*100000</f>
        <v>332.63598326359835</v>
      </c>
      <c r="AR13" s="62">
        <f>SUMPRODUCT(Z13:AQ13,'Population '!$D$57:$U$57)</f>
        <v>94.366509181014251</v>
      </c>
    </row>
    <row r="14" spans="1:44" ht="15" customHeight="1">
      <c r="B14" s="14"/>
      <c r="C14" s="13" t="s">
        <v>24</v>
      </c>
      <c r="D14" s="15">
        <v>0</v>
      </c>
      <c r="E14" s="15">
        <v>0</v>
      </c>
      <c r="F14" s="15">
        <v>0</v>
      </c>
      <c r="G14" s="15">
        <v>0</v>
      </c>
      <c r="H14" s="15">
        <v>1</v>
      </c>
      <c r="I14" s="15">
        <v>2</v>
      </c>
      <c r="J14" s="15">
        <v>8</v>
      </c>
      <c r="K14" s="15">
        <v>19</v>
      </c>
      <c r="L14" s="15">
        <v>26</v>
      </c>
      <c r="M14" s="15">
        <v>55</v>
      </c>
      <c r="N14" s="15">
        <v>55</v>
      </c>
      <c r="O14" s="15">
        <v>59</v>
      </c>
      <c r="P14" s="15">
        <v>51</v>
      </c>
      <c r="Q14" s="15">
        <v>51</v>
      </c>
      <c r="R14" s="15">
        <v>18</v>
      </c>
      <c r="S14" s="15">
        <v>19</v>
      </c>
      <c r="T14" s="15">
        <v>12</v>
      </c>
      <c r="U14" s="15">
        <v>5</v>
      </c>
      <c r="V14" s="52">
        <v>381</v>
      </c>
      <c r="X14" s="14"/>
      <c r="Y14" s="13" t="s">
        <v>24</v>
      </c>
      <c r="Z14" s="62">
        <f>D14/'Population '!D29*100000</f>
        <v>0</v>
      </c>
      <c r="AA14" s="62">
        <f>E14/'Population '!E29*100000</f>
        <v>0</v>
      </c>
      <c r="AB14" s="62">
        <f>F14/'Population '!F29*100000</f>
        <v>0</v>
      </c>
      <c r="AC14" s="62">
        <f>G14/'Population '!G29*100000</f>
        <v>0</v>
      </c>
      <c r="AD14" s="62">
        <f>H14/'Population '!H29*100000</f>
        <v>3.2851511169513796</v>
      </c>
      <c r="AE14" s="62">
        <f>I14/'Population '!I29*100000</f>
        <v>8.2884376295068378</v>
      </c>
      <c r="AF14" s="62">
        <f>J14/'Population '!J29*100000</f>
        <v>36.968576709796672</v>
      </c>
      <c r="AG14" s="62">
        <f>K14/'Population '!K29*100000</f>
        <v>87.557603686635943</v>
      </c>
      <c r="AH14" s="62">
        <f>L14/'Population '!L29*100000</f>
        <v>112.94526498696784</v>
      </c>
      <c r="AI14" s="62">
        <f>M14/'Population '!M29*100000</f>
        <v>263.28386787936813</v>
      </c>
      <c r="AJ14" s="62">
        <f>N14/'Population '!N29*100000</f>
        <v>275.27527527527525</v>
      </c>
      <c r="AK14" s="62">
        <f>O14/'Population '!O29*100000</f>
        <v>387.64783180026279</v>
      </c>
      <c r="AL14" s="62">
        <f>P14/'Population '!P29*100000</f>
        <v>445.80419580419579</v>
      </c>
      <c r="AM14" s="62">
        <f>Q14/'Population '!Q29*100000</f>
        <v>646.38783269961971</v>
      </c>
      <c r="AN14" s="62">
        <f>R14/'Population '!R29*100000</f>
        <v>332.10332103321036</v>
      </c>
      <c r="AO14" s="62">
        <f>S14/'Population '!S29*100000</f>
        <v>552.32558139534888</v>
      </c>
      <c r="AP14" s="62">
        <f>T14/'Population '!T29*100000</f>
        <v>597.01492537313436</v>
      </c>
      <c r="AQ14" s="62">
        <f>U14/'Population '!U29*100000</f>
        <v>442.47787610619469</v>
      </c>
      <c r="AR14" s="62">
        <f>SUMPRODUCT(Z14:AQ14,'Population '!$D$57:$U$57)</f>
        <v>125.41718957048083</v>
      </c>
    </row>
    <row r="15" spans="1:44" ht="15" customHeight="1">
      <c r="B15" s="13"/>
      <c r="C15" s="13" t="s">
        <v>25</v>
      </c>
      <c r="D15" s="15">
        <v>0</v>
      </c>
      <c r="E15" s="15">
        <v>0</v>
      </c>
      <c r="F15" s="15">
        <v>0</v>
      </c>
      <c r="G15" s="15">
        <v>1</v>
      </c>
      <c r="H15" s="15">
        <v>1</v>
      </c>
      <c r="I15" s="15">
        <v>8</v>
      </c>
      <c r="J15" s="15">
        <v>34</v>
      </c>
      <c r="K15" s="15">
        <v>82</v>
      </c>
      <c r="L15" s="15">
        <v>162</v>
      </c>
      <c r="M15" s="15">
        <v>333</v>
      </c>
      <c r="N15" s="15">
        <v>341</v>
      </c>
      <c r="O15" s="15">
        <v>336</v>
      </c>
      <c r="P15" s="15">
        <v>347</v>
      </c>
      <c r="Q15" s="15">
        <v>302</v>
      </c>
      <c r="R15" s="15">
        <v>195</v>
      </c>
      <c r="S15" s="15">
        <v>173</v>
      </c>
      <c r="T15" s="15">
        <v>170</v>
      </c>
      <c r="U15" s="15">
        <v>154</v>
      </c>
      <c r="V15" s="52">
        <v>2639</v>
      </c>
      <c r="X15" s="13"/>
      <c r="Y15" s="13" t="s">
        <v>25</v>
      </c>
      <c r="Z15" s="62">
        <f>D15/'Population '!D30*100000</f>
        <v>0</v>
      </c>
      <c r="AA15" s="62">
        <f>E15/'Population '!E30*100000</f>
        <v>0</v>
      </c>
      <c r="AB15" s="62">
        <f>F15/'Population '!F30*100000</f>
        <v>0</v>
      </c>
      <c r="AC15" s="62">
        <f>G15/'Population '!G30*100000</f>
        <v>0.8424599831508004</v>
      </c>
      <c r="AD15" s="62">
        <f>H15/'Population '!H30*100000</f>
        <v>0.79503895690888848</v>
      </c>
      <c r="AE15" s="62">
        <f>I15/'Population '!I30*100000</f>
        <v>6.741951795044665</v>
      </c>
      <c r="AF15" s="62">
        <f>J15/'Population '!J30*100000</f>
        <v>28.286189683860233</v>
      </c>
      <c r="AG15" s="62">
        <f>K15/'Population '!K30*100000</f>
        <v>66.504460665044604</v>
      </c>
      <c r="AH15" s="62">
        <f>L15/'Population '!L30*100000</f>
        <v>112.93920803123257</v>
      </c>
      <c r="AI15" s="62">
        <f>M15/'Population '!M30*100000</f>
        <v>236.11997447351629</v>
      </c>
      <c r="AJ15" s="62">
        <f>N15/'Population '!N30*100000</f>
        <v>240.3778373043846</v>
      </c>
      <c r="AK15" s="62">
        <f>O15/'Population '!O30*100000</f>
        <v>270.07475283337351</v>
      </c>
      <c r="AL15" s="62">
        <f>P15/'Population '!P30*100000</f>
        <v>310.15373614587054</v>
      </c>
      <c r="AM15" s="62">
        <f>Q15/'Population '!Q30*100000</f>
        <v>310.89149680872964</v>
      </c>
      <c r="AN15" s="62">
        <f>R15/'Population '!R30*100000</f>
        <v>260.69518716577539</v>
      </c>
      <c r="AO15" s="62">
        <f>S15/'Population '!S30*100000</f>
        <v>314.48827485911653</v>
      </c>
      <c r="AP15" s="62">
        <f>T15/'Population '!T30*100000</f>
        <v>385.83749432591918</v>
      </c>
      <c r="AQ15" s="62">
        <f>U15/'Population '!U30*100000</f>
        <v>329.97643025498178</v>
      </c>
      <c r="AR15" s="62">
        <f>SUMPRODUCT(Z15:AQ15,'Population '!$D$57:$U$57)</f>
        <v>91.336221254725658</v>
      </c>
    </row>
    <row r="16" spans="1:44" ht="15" customHeight="1">
      <c r="B16" s="13">
        <v>2014</v>
      </c>
      <c r="C16" s="14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52"/>
      <c r="X16" s="13">
        <v>2014</v>
      </c>
      <c r="Y16" s="14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</row>
    <row r="17" spans="2:44" ht="15" customHeight="1">
      <c r="B17" s="14"/>
      <c r="C17" s="13" t="s">
        <v>23</v>
      </c>
      <c r="D17" s="14">
        <v>0</v>
      </c>
      <c r="E17" s="14">
        <v>0</v>
      </c>
      <c r="F17" s="14">
        <v>0</v>
      </c>
      <c r="G17" s="14">
        <v>0</v>
      </c>
      <c r="H17" s="14">
        <v>5</v>
      </c>
      <c r="I17" s="14">
        <v>18</v>
      </c>
      <c r="J17" s="14">
        <v>42</v>
      </c>
      <c r="K17" s="14">
        <v>97</v>
      </c>
      <c r="L17" s="14">
        <v>211</v>
      </c>
      <c r="M17" s="14">
        <v>440</v>
      </c>
      <c r="N17" s="14">
        <v>452</v>
      </c>
      <c r="O17" s="14">
        <v>401</v>
      </c>
      <c r="P17" s="14">
        <v>397</v>
      </c>
      <c r="Q17" s="14">
        <v>426</v>
      </c>
      <c r="R17" s="14">
        <v>223</v>
      </c>
      <c r="S17" s="14">
        <v>211</v>
      </c>
      <c r="T17" s="14">
        <v>179</v>
      </c>
      <c r="U17" s="14">
        <v>164</v>
      </c>
      <c r="V17" s="53">
        <v>3266</v>
      </c>
      <c r="X17" s="14"/>
      <c r="Y17" s="13" t="s">
        <v>23</v>
      </c>
      <c r="Z17" s="62">
        <f>D17/'Population '!D32*100000</f>
        <v>0</v>
      </c>
      <c r="AA17" s="62">
        <f>E17/'Population '!E32*100000</f>
        <v>0</v>
      </c>
      <c r="AB17" s="62">
        <f>F17/'Population '!F32*100000</f>
        <v>0</v>
      </c>
      <c r="AC17" s="62">
        <f>G17/'Population '!G32*100000</f>
        <v>0</v>
      </c>
      <c r="AD17" s="62">
        <f>H17/'Population '!H32*100000</f>
        <v>3.1294986543155785</v>
      </c>
      <c r="AE17" s="62">
        <f>I17/'Population '!I32*100000</f>
        <v>12.122028419422183</v>
      </c>
      <c r="AF17" s="62">
        <f>J17/'Population '!J32*100000</f>
        <v>29.07177960822316</v>
      </c>
      <c r="AG17" s="62">
        <f>K17/'Population '!K32*100000</f>
        <v>67.784765897973443</v>
      </c>
      <c r="AH17" s="62">
        <f>L17/'Population '!L32*100000</f>
        <v>128.08838705760942</v>
      </c>
      <c r="AI17" s="62">
        <f>M17/'Population '!M32*100000</f>
        <v>271.77269919703519</v>
      </c>
      <c r="AJ17" s="62">
        <f>N17/'Population '!N32*100000</f>
        <v>275.50896013653545</v>
      </c>
      <c r="AK17" s="62">
        <f>O17/'Population '!O32*100000</f>
        <v>279.17014759120025</v>
      </c>
      <c r="AL17" s="62">
        <f>P17/'Population '!P32*100000</f>
        <v>315.70576540755468</v>
      </c>
      <c r="AM17" s="62">
        <f>Q17/'Population '!Q32*100000</f>
        <v>384.78908860988167</v>
      </c>
      <c r="AN17" s="62">
        <f>R17/'Population '!R32*100000</f>
        <v>269.48640483383684</v>
      </c>
      <c r="AO17" s="62">
        <f>S17/'Population '!S32*100000</f>
        <v>347.26793943383802</v>
      </c>
      <c r="AP17" s="62">
        <f>T17/'Population '!T32*100000</f>
        <v>387.27823453050627</v>
      </c>
      <c r="AQ17" s="62">
        <f>U17/'Population '!U32*100000</f>
        <v>334.01221995926682</v>
      </c>
      <c r="AR17" s="62">
        <f>SUMPRODUCT(Z17:AQ17,'Population '!$D$57:$U$57)</f>
        <v>100.60879362170175</v>
      </c>
    </row>
    <row r="18" spans="2:44" ht="15" customHeight="1">
      <c r="B18" s="14"/>
      <c r="C18" s="13" t="s">
        <v>24</v>
      </c>
      <c r="D18" s="14">
        <v>0</v>
      </c>
      <c r="E18" s="14">
        <v>0</v>
      </c>
      <c r="F18" s="14">
        <v>0</v>
      </c>
      <c r="G18" s="14">
        <v>0</v>
      </c>
      <c r="H18" s="14">
        <v>2</v>
      </c>
      <c r="I18" s="14">
        <v>3</v>
      </c>
      <c r="J18" s="14">
        <v>8</v>
      </c>
      <c r="K18" s="14">
        <v>12</v>
      </c>
      <c r="L18" s="14">
        <v>26</v>
      </c>
      <c r="M18" s="14">
        <v>69</v>
      </c>
      <c r="N18" s="14">
        <v>68</v>
      </c>
      <c r="O18" s="14">
        <v>60</v>
      </c>
      <c r="P18" s="14">
        <v>48</v>
      </c>
      <c r="Q18" s="14">
        <v>47</v>
      </c>
      <c r="R18" s="14">
        <v>15</v>
      </c>
      <c r="S18" s="14">
        <v>14</v>
      </c>
      <c r="T18" s="14">
        <v>7</v>
      </c>
      <c r="U18" s="14">
        <v>9</v>
      </c>
      <c r="V18" s="53">
        <v>388</v>
      </c>
      <c r="X18" s="14"/>
      <c r="Y18" s="13" t="s">
        <v>24</v>
      </c>
      <c r="Z18" s="62">
        <f>D18/'Population '!D33*100000</f>
        <v>0</v>
      </c>
      <c r="AA18" s="62">
        <f>E18/'Population '!E33*100000</f>
        <v>0</v>
      </c>
      <c r="AB18" s="62">
        <f>F18/'Population '!F33*100000</f>
        <v>0</v>
      </c>
      <c r="AC18" s="62">
        <f>G18/'Population '!G33*100000</f>
        <v>0</v>
      </c>
      <c r="AD18" s="62">
        <f>H18/'Population '!H33*100000</f>
        <v>6.5402223675604967</v>
      </c>
      <c r="AE18" s="62">
        <f>I18/'Population '!I33*100000</f>
        <v>11.947431302270012</v>
      </c>
      <c r="AF18" s="62">
        <f>J18/'Population '!J33*100000</f>
        <v>36.985668053629219</v>
      </c>
      <c r="AG18" s="62">
        <f>K18/'Population '!K33*100000</f>
        <v>56.15348619560131</v>
      </c>
      <c r="AH18" s="62">
        <f>L18/'Population '!L33*100000</f>
        <v>112.89622231871472</v>
      </c>
      <c r="AI18" s="62">
        <f>M18/'Population '!M33*100000</f>
        <v>327.94676806083652</v>
      </c>
      <c r="AJ18" s="62">
        <f>N18/'Population '!N33*100000</f>
        <v>334.64566929133861</v>
      </c>
      <c r="AK18" s="62">
        <f>O18/'Population '!O33*100000</f>
        <v>375.23452157598501</v>
      </c>
      <c r="AL18" s="62">
        <f>P18/'Population '!P33*100000</f>
        <v>400.33361134278562</v>
      </c>
      <c r="AM18" s="62">
        <f>Q18/'Population '!Q33*100000</f>
        <v>554.89964580873675</v>
      </c>
      <c r="AN18" s="62">
        <f>R18/'Population '!R33*100000</f>
        <v>267.37967914438502</v>
      </c>
      <c r="AO18" s="62">
        <f>S18/'Population '!S33*100000</f>
        <v>383.56164383561645</v>
      </c>
      <c r="AP18" s="62">
        <f>T18/'Population '!T33*100000</f>
        <v>333.33333333333337</v>
      </c>
      <c r="AQ18" s="62">
        <f>U18/'Population '!U33*100000</f>
        <v>731.70731707317077</v>
      </c>
      <c r="AR18" s="62">
        <f>SUMPRODUCT(Z18:AQ18,'Population '!$D$57:$U$57)</f>
        <v>121.29999774789891</v>
      </c>
    </row>
    <row r="19" spans="2:44" ht="15" customHeight="1">
      <c r="B19" s="14"/>
      <c r="C19" s="13" t="s">
        <v>25</v>
      </c>
      <c r="D19" s="14">
        <v>0</v>
      </c>
      <c r="E19" s="14">
        <v>0</v>
      </c>
      <c r="F19" s="14">
        <v>0</v>
      </c>
      <c r="G19" s="14">
        <v>0</v>
      </c>
      <c r="H19" s="14">
        <v>3</v>
      </c>
      <c r="I19" s="14">
        <v>15</v>
      </c>
      <c r="J19" s="14">
        <v>34</v>
      </c>
      <c r="K19" s="14">
        <v>85</v>
      </c>
      <c r="L19" s="14">
        <v>185</v>
      </c>
      <c r="M19" s="14">
        <v>371</v>
      </c>
      <c r="N19" s="14">
        <v>384</v>
      </c>
      <c r="O19" s="14">
        <v>341</v>
      </c>
      <c r="P19" s="14">
        <v>349</v>
      </c>
      <c r="Q19" s="14">
        <v>379</v>
      </c>
      <c r="R19" s="14">
        <v>208</v>
      </c>
      <c r="S19" s="14">
        <v>197</v>
      </c>
      <c r="T19" s="14">
        <v>172</v>
      </c>
      <c r="U19" s="14">
        <v>155</v>
      </c>
      <c r="V19" s="53">
        <v>2878</v>
      </c>
      <c r="X19" s="14"/>
      <c r="Y19" s="13" t="s">
        <v>25</v>
      </c>
      <c r="Z19" s="62">
        <f>D19/'Population '!D34*100000</f>
        <v>0</v>
      </c>
      <c r="AA19" s="62">
        <f>E19/'Population '!E34*100000</f>
        <v>0</v>
      </c>
      <c r="AB19" s="62">
        <f>F19/'Population '!F34*100000</f>
        <v>0</v>
      </c>
      <c r="AC19" s="62">
        <f>G19/'Population '!G34*100000</f>
        <v>0</v>
      </c>
      <c r="AD19" s="62">
        <f>H19/'Population '!H34*100000</f>
        <v>2.3221611579843642</v>
      </c>
      <c r="AE19" s="62">
        <f>I19/'Population '!I34*100000</f>
        <v>12.157562003566218</v>
      </c>
      <c r="AF19" s="62">
        <f>J19/'Population '!J34*100000</f>
        <v>27.678280690328879</v>
      </c>
      <c r="AG19" s="62">
        <f>K19/'Population '!K34*100000</f>
        <v>69.826665571346425</v>
      </c>
      <c r="AH19" s="62">
        <f>L19/'Population '!L34*100000</f>
        <v>130.55751587861681</v>
      </c>
      <c r="AI19" s="62">
        <f>M19/'Population '!M34*100000</f>
        <v>263.38208149936105</v>
      </c>
      <c r="AJ19" s="62">
        <f>N19/'Population '!N34*100000</f>
        <v>267.14901906219563</v>
      </c>
      <c r="AK19" s="62">
        <f>O19/'Population '!O34*100000</f>
        <v>267.13670191931061</v>
      </c>
      <c r="AL19" s="62">
        <f>P19/'Population '!P34*100000</f>
        <v>306.78621659634319</v>
      </c>
      <c r="AM19" s="62">
        <f>Q19/'Population '!Q34*100000</f>
        <v>370.69640062597807</v>
      </c>
      <c r="AN19" s="62">
        <f>R19/'Population '!R34*100000</f>
        <v>269.63961628208449</v>
      </c>
      <c r="AO19" s="62">
        <f>S19/'Population '!S34*100000</f>
        <v>344.94834529854666</v>
      </c>
      <c r="AP19" s="62">
        <f>T19/'Population '!T34*100000</f>
        <v>389.84587488667268</v>
      </c>
      <c r="AQ19" s="62">
        <f>U19/'Population '!U34*100000</f>
        <v>323.79360768748694</v>
      </c>
      <c r="AR19" s="62">
        <f>SUMPRODUCT(Z19:AQ19,'Population '!$D$57:$U$57)</f>
        <v>98.423090215878787</v>
      </c>
    </row>
    <row r="20" spans="2:44" ht="15" customHeight="1">
      <c r="X20" s="110" t="s">
        <v>29</v>
      </c>
    </row>
  </sheetData>
  <mergeCells count="2">
    <mergeCell ref="D6:V6"/>
    <mergeCell ref="Z6:AR6"/>
  </mergeCells>
  <pageMargins left="0.7" right="0.7" top="0.75" bottom="0.75" header="0.3" footer="0.3"/>
  <pageSetup paperSize="9" scale="76" fitToWidth="0" fitToHeight="0" orientation="landscape" r:id="rId1"/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4"/>
  <sheetViews>
    <sheetView zoomScaleNormal="100" zoomScaleSheetLayoutView="100" workbookViewId="0">
      <pane ySplit="3" topLeftCell="A4" activePane="bottomLeft" state="frozen"/>
      <selection pane="bottomLeft" activeCell="AA64" sqref="AA64"/>
    </sheetView>
  </sheetViews>
  <sheetFormatPr defaultRowHeight="15" customHeight="1"/>
  <cols>
    <col min="1" max="1" width="5.6640625" style="1" customWidth="1"/>
    <col min="2" max="2" width="9.33203125" style="1"/>
    <col min="3" max="3" width="14.33203125" style="1" customWidth="1"/>
    <col min="4" max="22" width="9.33203125" style="1"/>
    <col min="23" max="23" width="5.6640625" style="1" customWidth="1"/>
    <col min="24" max="24" width="9.33203125" style="1"/>
    <col min="25" max="25" width="14.33203125" style="1" customWidth="1"/>
    <col min="26" max="16384" width="9.33203125" style="1"/>
  </cols>
  <sheetData>
    <row r="1" spans="1:44" ht="35.25" customHeight="1">
      <c r="A1" s="117" t="s">
        <v>64</v>
      </c>
    </row>
    <row r="2" spans="1:44" ht="15" customHeight="1">
      <c r="A2" s="1" t="s">
        <v>82</v>
      </c>
    </row>
    <row r="3" spans="1:44" ht="15" customHeight="1">
      <c r="A3" s="1" t="s">
        <v>71</v>
      </c>
    </row>
    <row r="5" spans="1:44" ht="20.100000000000001" customHeight="1">
      <c r="B5" s="2" t="s">
        <v>79</v>
      </c>
      <c r="X5" s="2" t="s">
        <v>73</v>
      </c>
    </row>
    <row r="6" spans="1:44" ht="15" customHeight="1">
      <c r="B6" s="3"/>
      <c r="C6" s="3"/>
      <c r="D6" s="123" t="s">
        <v>80</v>
      </c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X6" s="3"/>
      <c r="Y6" s="3"/>
      <c r="Z6" s="124" t="s">
        <v>0</v>
      </c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</row>
    <row r="7" spans="1:44" ht="15" customHeight="1">
      <c r="B7" s="4" t="s">
        <v>1</v>
      </c>
      <c r="C7" s="4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  <c r="K7" s="5" t="s">
        <v>10</v>
      </c>
      <c r="L7" s="5" t="s">
        <v>11</v>
      </c>
      <c r="M7" s="5" t="s">
        <v>12</v>
      </c>
      <c r="N7" s="5" t="s">
        <v>13</v>
      </c>
      <c r="O7" s="5" t="s">
        <v>14</v>
      </c>
      <c r="P7" s="5" t="s">
        <v>15</v>
      </c>
      <c r="Q7" s="5" t="s">
        <v>16</v>
      </c>
      <c r="R7" s="5" t="s">
        <v>17</v>
      </c>
      <c r="S7" s="5" t="s">
        <v>18</v>
      </c>
      <c r="T7" s="5" t="s">
        <v>19</v>
      </c>
      <c r="U7" s="5" t="s">
        <v>20</v>
      </c>
      <c r="V7" s="5" t="s">
        <v>21</v>
      </c>
      <c r="X7" s="4" t="s">
        <v>1</v>
      </c>
      <c r="Y7" s="4" t="s">
        <v>2</v>
      </c>
      <c r="Z7" s="5" t="s">
        <v>3</v>
      </c>
      <c r="AA7" s="5" t="s">
        <v>4</v>
      </c>
      <c r="AB7" s="5" t="s">
        <v>5</v>
      </c>
      <c r="AC7" s="5" t="s">
        <v>6</v>
      </c>
      <c r="AD7" s="5" t="s">
        <v>7</v>
      </c>
      <c r="AE7" s="5" t="s">
        <v>8</v>
      </c>
      <c r="AF7" s="5" t="s">
        <v>9</v>
      </c>
      <c r="AG7" s="5" t="s">
        <v>10</v>
      </c>
      <c r="AH7" s="5" t="s">
        <v>11</v>
      </c>
      <c r="AI7" s="5" t="s">
        <v>12</v>
      </c>
      <c r="AJ7" s="5" t="s">
        <v>13</v>
      </c>
      <c r="AK7" s="5" t="s">
        <v>14</v>
      </c>
      <c r="AL7" s="5" t="s">
        <v>15</v>
      </c>
      <c r="AM7" s="5" t="s">
        <v>16</v>
      </c>
      <c r="AN7" s="5" t="s">
        <v>17</v>
      </c>
      <c r="AO7" s="5" t="s">
        <v>18</v>
      </c>
      <c r="AP7" s="5" t="s">
        <v>19</v>
      </c>
      <c r="AQ7" s="5" t="s">
        <v>20</v>
      </c>
      <c r="AR7" s="5" t="s">
        <v>22</v>
      </c>
    </row>
    <row r="8" spans="1:44" ht="15" customHeight="1">
      <c r="B8" s="6">
        <v>2012</v>
      </c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X8" s="6">
        <v>2012</v>
      </c>
      <c r="Y8" s="7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</row>
    <row r="9" spans="1:44" ht="15" customHeight="1">
      <c r="B9" s="6"/>
      <c r="C9" s="6" t="s">
        <v>23</v>
      </c>
      <c r="D9" s="8">
        <v>22</v>
      </c>
      <c r="E9" s="8">
        <v>3</v>
      </c>
      <c r="F9" s="8">
        <v>5</v>
      </c>
      <c r="G9" s="8">
        <v>3</v>
      </c>
      <c r="H9" s="8">
        <v>4</v>
      </c>
      <c r="I9" s="8">
        <v>3</v>
      </c>
      <c r="J9" s="8">
        <v>5</v>
      </c>
      <c r="K9" s="8">
        <v>5</v>
      </c>
      <c r="L9" s="8">
        <v>12</v>
      </c>
      <c r="M9" s="8">
        <v>7</v>
      </c>
      <c r="N9" s="8">
        <v>24</v>
      </c>
      <c r="O9" s="8">
        <v>24</v>
      </c>
      <c r="P9" s="8">
        <v>34</v>
      </c>
      <c r="Q9" s="8">
        <v>47</v>
      </c>
      <c r="R9" s="8">
        <v>46</v>
      </c>
      <c r="S9" s="8">
        <v>45</v>
      </c>
      <c r="T9" s="8">
        <v>38</v>
      </c>
      <c r="U9" s="8">
        <v>26</v>
      </c>
      <c r="V9" s="8">
        <v>353</v>
      </c>
      <c r="X9" s="6"/>
      <c r="Y9" s="6" t="s">
        <v>23</v>
      </c>
      <c r="Z9" s="66">
        <f>D9/'Population '!D7*100000</f>
        <v>13.566010976136152</v>
      </c>
      <c r="AA9" s="66">
        <f>E9/'Population '!E7*100000</f>
        <v>1.9926934573231485</v>
      </c>
      <c r="AB9" s="66">
        <f>F9/'Population '!F7*100000</f>
        <v>3.2511866831393457</v>
      </c>
      <c r="AC9" s="66">
        <f>G9/'Population '!G7*100000</f>
        <v>1.8768768768768769</v>
      </c>
      <c r="AD9" s="66">
        <f>H9/'Population '!H7*100000</f>
        <v>2.5500446257809513</v>
      </c>
      <c r="AE9" s="66">
        <f>I9/'Population '!I7*100000</f>
        <v>2.2328073831497468</v>
      </c>
      <c r="AF9" s="66">
        <f>J9/'Population '!J7*100000</f>
        <v>3.8974199080208907</v>
      </c>
      <c r="AG9" s="66">
        <f>K9/'Population '!K7*100000</f>
        <v>3.7050759540570581</v>
      </c>
      <c r="AH9" s="66">
        <f>L9/'Population '!L7*100000</f>
        <v>7.9512324410283597</v>
      </c>
      <c r="AI9" s="66">
        <f>M9/'Population '!M7*100000</f>
        <v>4.5998160073597054</v>
      </c>
      <c r="AJ9" s="66">
        <f>N9/'Population '!N7*100000</f>
        <v>16.145307769929367</v>
      </c>
      <c r="AK9" s="66">
        <f>O9/'Population '!O7*100000</f>
        <v>18.541409147095177</v>
      </c>
      <c r="AL9" s="66">
        <f>P9/'Population '!P7*100000</f>
        <v>28.946024178443725</v>
      </c>
      <c r="AM9" s="66">
        <f>Q9/'Population '!Q7*100000</f>
        <v>50.197586243725297</v>
      </c>
      <c r="AN9" s="66">
        <f>R9/'Population '!R7*100000</f>
        <v>63.571033720287453</v>
      </c>
      <c r="AO9" s="66">
        <f>S9/'Population '!S7*100000</f>
        <v>91.056252529340341</v>
      </c>
      <c r="AP9" s="66">
        <f>T9/'Population '!T7*100000</f>
        <v>105.79064587973274</v>
      </c>
      <c r="AQ9" s="66">
        <f>U9/'Population '!U7*100000</f>
        <v>101.5625</v>
      </c>
      <c r="AR9" s="66">
        <f>SUMPRODUCT(Z9:AQ9,'Population '!$D$57:$U$57)</f>
        <v>12.229273330489869</v>
      </c>
    </row>
    <row r="10" spans="1:44" ht="15" customHeight="1">
      <c r="B10" s="6"/>
      <c r="C10" s="6" t="s">
        <v>24</v>
      </c>
      <c r="D10" s="8">
        <v>8</v>
      </c>
      <c r="E10" s="8">
        <v>1</v>
      </c>
      <c r="F10" s="8">
        <v>1</v>
      </c>
      <c r="G10" s="8">
        <v>1</v>
      </c>
      <c r="H10" s="8"/>
      <c r="I10" s="8">
        <v>1</v>
      </c>
      <c r="J10" s="8">
        <v>2</v>
      </c>
      <c r="K10" s="8">
        <v>3</v>
      </c>
      <c r="L10" s="8">
        <v>1</v>
      </c>
      <c r="M10" s="8"/>
      <c r="N10" s="8">
        <v>3</v>
      </c>
      <c r="O10" s="8">
        <v>4</v>
      </c>
      <c r="P10" s="8">
        <v>8</v>
      </c>
      <c r="Q10" s="8">
        <v>4</v>
      </c>
      <c r="R10" s="8">
        <v>4</v>
      </c>
      <c r="S10" s="8">
        <v>6</v>
      </c>
      <c r="T10" s="8">
        <v>1</v>
      </c>
      <c r="U10" s="8">
        <v>1</v>
      </c>
      <c r="V10" s="8">
        <v>49</v>
      </c>
      <c r="X10" s="6"/>
      <c r="Y10" s="6" t="s">
        <v>24</v>
      </c>
      <c r="Z10" s="66">
        <f>D10/'Population '!D8*100000</f>
        <v>17.068487305312566</v>
      </c>
      <c r="AA10" s="66">
        <f>E10/'Population '!E8*100000</f>
        <v>2.6178010471204187</v>
      </c>
      <c r="AB10" s="66">
        <f>F10/'Population '!F8*100000</f>
        <v>2.8653295128939829</v>
      </c>
      <c r="AC10" s="66">
        <f>G10/'Population '!G8*100000</f>
        <v>2.9265437518290898</v>
      </c>
      <c r="AD10" s="66">
        <f>H10/'Population '!H8*100000</f>
        <v>0</v>
      </c>
      <c r="AE10" s="66">
        <f>I10/'Population '!I8*100000</f>
        <v>4.8030739673390972</v>
      </c>
      <c r="AF10" s="66">
        <f>J10/'Population '!J8*100000</f>
        <v>10.272213662044171</v>
      </c>
      <c r="AG10" s="66">
        <f>K10/'Population '!K8*100000</f>
        <v>15.682174594877155</v>
      </c>
      <c r="AH10" s="66">
        <f>L10/'Population '!L8*100000</f>
        <v>5.1813471502590671</v>
      </c>
      <c r="AI10" s="66">
        <f>M10/'Population '!M8*100000</f>
        <v>0</v>
      </c>
      <c r="AJ10" s="66">
        <f>N10/'Population '!N8*100000</f>
        <v>18.450184501845019</v>
      </c>
      <c r="AK10" s="66">
        <f>O10/'Population '!O8*100000</f>
        <v>32.128514056224901</v>
      </c>
      <c r="AL10" s="66">
        <f>P10/'Population '!P8*100000</f>
        <v>84.29926238145417</v>
      </c>
      <c r="AM10" s="66">
        <f>Q10/'Population '!Q8*100000</f>
        <v>63.391442155309036</v>
      </c>
      <c r="AN10" s="66">
        <f>R10/'Population '!R8*100000</f>
        <v>86.206896551724142</v>
      </c>
      <c r="AO10" s="66">
        <f>S10/'Population '!S8*100000</f>
        <v>223.8805970149254</v>
      </c>
      <c r="AP10" s="66">
        <f>T10/'Population '!T8*100000</f>
        <v>74.626865671641795</v>
      </c>
      <c r="AQ10" s="66">
        <f>U10/'Population '!U8*100000</f>
        <v>147.05882352941177</v>
      </c>
      <c r="AR10" s="66">
        <f>SUMPRODUCT(Z10:AQ10,'Population '!$D$57:$U$57)</f>
        <v>19.238670472634411</v>
      </c>
    </row>
    <row r="11" spans="1:44" ht="15" customHeight="1">
      <c r="B11" s="7"/>
      <c r="C11" s="6" t="s">
        <v>25</v>
      </c>
      <c r="D11" s="8">
        <v>14</v>
      </c>
      <c r="E11" s="8">
        <v>2</v>
      </c>
      <c r="F11" s="8">
        <v>4</v>
      </c>
      <c r="G11" s="8">
        <v>2</v>
      </c>
      <c r="H11" s="8">
        <v>4</v>
      </c>
      <c r="I11" s="8">
        <v>2</v>
      </c>
      <c r="J11" s="8">
        <v>3</v>
      </c>
      <c r="K11" s="8">
        <v>2</v>
      </c>
      <c r="L11" s="8">
        <v>11</v>
      </c>
      <c r="M11" s="8">
        <v>7</v>
      </c>
      <c r="N11" s="8">
        <v>21</v>
      </c>
      <c r="O11" s="8">
        <v>20</v>
      </c>
      <c r="P11" s="8">
        <v>26</v>
      </c>
      <c r="Q11" s="8">
        <v>43</v>
      </c>
      <c r="R11" s="8">
        <v>42</v>
      </c>
      <c r="S11" s="8">
        <v>39</v>
      </c>
      <c r="T11" s="8">
        <v>37</v>
      </c>
      <c r="U11" s="8">
        <v>25</v>
      </c>
      <c r="V11" s="8">
        <v>304</v>
      </c>
      <c r="X11" s="7"/>
      <c r="Y11" s="6" t="s">
        <v>25</v>
      </c>
      <c r="Z11" s="66">
        <f>D11/'Population '!D9*100000</f>
        <v>12.348945929258182</v>
      </c>
      <c r="AA11" s="66">
        <f>E11/'Population '!E9*100000</f>
        <v>1.8003420649923487</v>
      </c>
      <c r="AB11" s="66">
        <f>F11/'Population '!F9*100000</f>
        <v>3.5398230088495573</v>
      </c>
      <c r="AC11" s="66">
        <f>G11/'Population '!G9*100000</f>
        <v>1.5886885376122011</v>
      </c>
      <c r="AD11" s="66">
        <f>H11/'Population '!H9*100000</f>
        <v>2.8399006034788781</v>
      </c>
      <c r="AE11" s="66">
        <f>I11/'Population '!I9*100000</f>
        <v>1.5489467162329618</v>
      </c>
      <c r="AF11" s="66">
        <f>J11/'Population '!J9*100000</f>
        <v>2.6077885952712099</v>
      </c>
      <c r="AG11" s="66">
        <f>K11/'Population '!K9*100000</f>
        <v>1.7471826679479339</v>
      </c>
      <c r="AH11" s="66">
        <f>L11/'Population '!L9*100000</f>
        <v>8.4876543209876534</v>
      </c>
      <c r="AI11" s="66">
        <f>M11/'Population '!M9*100000</f>
        <v>5.2580184781792232</v>
      </c>
      <c r="AJ11" s="66">
        <f>N11/'Population '!N9*100000</f>
        <v>15.915119363395226</v>
      </c>
      <c r="AK11" s="66">
        <f>O11/'Population '!O9*100000</f>
        <v>17.158544955387782</v>
      </c>
      <c r="AL11" s="66">
        <f>P11/'Population '!P9*100000</f>
        <v>24.305880153314014</v>
      </c>
      <c r="AM11" s="66">
        <f>Q11/'Population '!Q9*100000</f>
        <v>49.340218014916815</v>
      </c>
      <c r="AN11" s="66">
        <f>R11/'Population '!R9*100000</f>
        <v>61.430451952610795</v>
      </c>
      <c r="AO11" s="66">
        <f>S11/'Population '!S9*100000</f>
        <v>81.863979848866492</v>
      </c>
      <c r="AP11" s="66">
        <f>T11/'Population '!T9*100000</f>
        <v>104.34292160180485</v>
      </c>
      <c r="AQ11" s="66">
        <f>U11/'Population '!U9*100000</f>
        <v>94.625283875851622</v>
      </c>
      <c r="AR11" s="66">
        <f>SUMPRODUCT(Z11:AQ11,'Population '!$D$57:$U$57)</f>
        <v>11.394474800666293</v>
      </c>
    </row>
    <row r="12" spans="1:44" ht="15" customHeight="1">
      <c r="B12" s="6">
        <v>2013</v>
      </c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X12" s="6">
        <v>2013</v>
      </c>
      <c r="Y12" s="7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</row>
    <row r="13" spans="1:44" ht="15" customHeight="1">
      <c r="B13" s="6"/>
      <c r="C13" s="6" t="s">
        <v>23</v>
      </c>
      <c r="D13" s="8">
        <v>13</v>
      </c>
      <c r="E13" s="8">
        <v>8</v>
      </c>
      <c r="F13" s="8">
        <v>9</v>
      </c>
      <c r="G13" s="8">
        <v>6</v>
      </c>
      <c r="H13" s="8">
        <v>8</v>
      </c>
      <c r="I13" s="8">
        <v>5</v>
      </c>
      <c r="J13" s="8">
        <v>6</v>
      </c>
      <c r="K13" s="8">
        <v>7</v>
      </c>
      <c r="L13" s="8">
        <v>9</v>
      </c>
      <c r="M13" s="8">
        <v>14</v>
      </c>
      <c r="N13" s="8">
        <v>20</v>
      </c>
      <c r="O13" s="8">
        <v>36</v>
      </c>
      <c r="P13" s="8">
        <v>38</v>
      </c>
      <c r="Q13" s="8">
        <v>46</v>
      </c>
      <c r="R13" s="8">
        <v>48</v>
      </c>
      <c r="S13" s="8">
        <v>46</v>
      </c>
      <c r="T13" s="8">
        <v>35</v>
      </c>
      <c r="U13" s="8">
        <v>40</v>
      </c>
      <c r="V13" s="7">
        <v>394</v>
      </c>
      <c r="X13" s="6"/>
      <c r="Y13" s="6" t="s">
        <v>23</v>
      </c>
      <c r="Z13" s="66">
        <f>D13/'Population '!D11*100000</f>
        <v>8.1113121607287688</v>
      </c>
      <c r="AA13" s="66">
        <f>E13/'Population '!E11*100000</f>
        <v>5.2062996225432769</v>
      </c>
      <c r="AB13" s="66">
        <f>F13/'Population '!F11*100000</f>
        <v>5.9144377998291384</v>
      </c>
      <c r="AC13" s="66">
        <f>G13/'Population '!G11*100000</f>
        <v>3.7443834248627064</v>
      </c>
      <c r="AD13" s="66">
        <f>H13/'Population '!H11*100000</f>
        <v>5.0103338134903241</v>
      </c>
      <c r="AE13" s="66">
        <f>I13/'Population '!I11*100000</f>
        <v>3.6702635249210895</v>
      </c>
      <c r="AF13" s="66">
        <f>J13/'Population '!J11*100000</f>
        <v>4.616094783812895</v>
      </c>
      <c r="AG13" s="66">
        <f>K13/'Population '!K11*100000</f>
        <v>5.32117065754466</v>
      </c>
      <c r="AH13" s="66">
        <f>L13/'Population '!L11*100000</f>
        <v>5.9952038369304557</v>
      </c>
      <c r="AI13" s="66">
        <f>M13/'Population '!M11*100000</f>
        <v>9.3209054593874843</v>
      </c>
      <c r="AJ13" s="66">
        <f>N13/'Population '!N11*100000</f>
        <v>13.204806549584047</v>
      </c>
      <c r="AK13" s="66">
        <f>O13/'Population '!O11*100000</f>
        <v>27.198549410698096</v>
      </c>
      <c r="AL13" s="66">
        <f>P13/'Population '!P11*100000</f>
        <v>32.184297450664857</v>
      </c>
      <c r="AM13" s="66">
        <f>Q13/'Population '!Q11*100000</f>
        <v>45.834994021522519</v>
      </c>
      <c r="AN13" s="66">
        <f>R13/'Population '!R11*100000</f>
        <v>64.611657019787316</v>
      </c>
      <c r="AO13" s="66">
        <f>S13/'Population '!S11*100000</f>
        <v>90.090090090090087</v>
      </c>
      <c r="AP13" s="66">
        <f>T13/'Population '!T11*100000</f>
        <v>96.92605926336195</v>
      </c>
      <c r="AQ13" s="66">
        <f>U13/'Population '!U11*100000</f>
        <v>148.6988847583643</v>
      </c>
      <c r="AR13" s="66">
        <f>SUMPRODUCT(Z13:AQ13,'Population '!$D$57:$U$57)</f>
        <v>13.509024782615416</v>
      </c>
    </row>
    <row r="14" spans="1:44" ht="15" customHeight="1">
      <c r="B14" s="7"/>
      <c r="C14" s="6" t="s">
        <v>24</v>
      </c>
      <c r="D14" s="7">
        <v>2</v>
      </c>
      <c r="E14" s="7">
        <v>1</v>
      </c>
      <c r="F14" s="7">
        <v>3</v>
      </c>
      <c r="G14" s="7">
        <v>4</v>
      </c>
      <c r="H14" s="7">
        <v>3</v>
      </c>
      <c r="I14" s="7">
        <v>3</v>
      </c>
      <c r="J14" s="7">
        <v>0</v>
      </c>
      <c r="K14" s="7">
        <v>1</v>
      </c>
      <c r="L14" s="7">
        <v>2</v>
      </c>
      <c r="M14" s="7">
        <v>2</v>
      </c>
      <c r="N14" s="7">
        <v>0</v>
      </c>
      <c r="O14" s="7">
        <v>7</v>
      </c>
      <c r="P14" s="7">
        <v>5</v>
      </c>
      <c r="Q14" s="7">
        <v>4</v>
      </c>
      <c r="R14" s="7">
        <v>2</v>
      </c>
      <c r="S14" s="7">
        <v>3</v>
      </c>
      <c r="T14" s="7">
        <v>1</v>
      </c>
      <c r="U14" s="7">
        <v>2</v>
      </c>
      <c r="V14" s="7">
        <v>45</v>
      </c>
      <c r="X14" s="7"/>
      <c r="Y14" s="6" t="s">
        <v>24</v>
      </c>
      <c r="Z14" s="66">
        <f>D14/'Population '!D12*100000</f>
        <v>4.6221400508435408</v>
      </c>
      <c r="AA14" s="66">
        <f>E14/'Population '!E12*100000</f>
        <v>2.5220680958385877</v>
      </c>
      <c r="AB14" s="66">
        <f>F14/'Population '!F12*100000</f>
        <v>8.1190798376184041</v>
      </c>
      <c r="AC14" s="66">
        <f>G14/'Population '!G12*100000</f>
        <v>11.389521640091116</v>
      </c>
      <c r="AD14" s="66">
        <f>H14/'Population '!H12*100000</f>
        <v>10.533707865168539</v>
      </c>
      <c r="AE14" s="66">
        <f>I14/'Population '!I12*100000</f>
        <v>14.527845036319613</v>
      </c>
      <c r="AF14" s="66">
        <f>J14/'Population '!J12*100000</f>
        <v>0</v>
      </c>
      <c r="AG14" s="66">
        <f>K14/'Population '!K12*100000</f>
        <v>5.3879310344827589</v>
      </c>
      <c r="AH14" s="66">
        <f>L14/'Population '!L12*100000</f>
        <v>10.060362173038229</v>
      </c>
      <c r="AI14" s="66">
        <f>M14/'Population '!M12*100000</f>
        <v>10.718113612004286</v>
      </c>
      <c r="AJ14" s="66">
        <f>N14/'Population '!N12*100000</f>
        <v>0</v>
      </c>
      <c r="AK14" s="66">
        <f>O14/'Population '!O12*100000</f>
        <v>52.044609665427508</v>
      </c>
      <c r="AL14" s="66">
        <f>P14/'Population '!P12*100000</f>
        <v>48.87585532746823</v>
      </c>
      <c r="AM14" s="66">
        <f>Q14/'Population '!Q12*100000</f>
        <v>56.417489421720731</v>
      </c>
      <c r="AN14" s="66">
        <f>R14/'Population '!R12*100000</f>
        <v>41.666666666666671</v>
      </c>
      <c r="AO14" s="66">
        <f>S14/'Population '!S12*100000</f>
        <v>111.11111111111111</v>
      </c>
      <c r="AP14" s="66">
        <f>T14/'Population '!T12*100000</f>
        <v>74.626865671641795</v>
      </c>
      <c r="AQ14" s="66">
        <f>U14/'Population '!U12*100000</f>
        <v>327.86885245901641</v>
      </c>
      <c r="AR14" s="66">
        <f>SUMPRODUCT(Z14:AQ14,'Population '!$D$57:$U$57)</f>
        <v>17.226074602894414</v>
      </c>
    </row>
    <row r="15" spans="1:44" ht="15" customHeight="1">
      <c r="B15" s="6"/>
      <c r="C15" s="6" t="s">
        <v>25</v>
      </c>
      <c r="D15" s="7">
        <v>11</v>
      </c>
      <c r="E15" s="7">
        <v>7</v>
      </c>
      <c r="F15" s="7">
        <v>6</v>
      </c>
      <c r="G15" s="7">
        <v>2</v>
      </c>
      <c r="H15" s="7">
        <v>5</v>
      </c>
      <c r="I15" s="7">
        <v>2</v>
      </c>
      <c r="J15" s="7">
        <v>6</v>
      </c>
      <c r="K15" s="7">
        <v>6</v>
      </c>
      <c r="L15" s="7">
        <v>7</v>
      </c>
      <c r="M15" s="7">
        <v>12</v>
      </c>
      <c r="N15" s="7">
        <v>20</v>
      </c>
      <c r="O15" s="7">
        <v>29</v>
      </c>
      <c r="P15" s="7">
        <v>33</v>
      </c>
      <c r="Q15" s="7">
        <v>42</v>
      </c>
      <c r="R15" s="7">
        <v>46</v>
      </c>
      <c r="S15" s="7">
        <v>43</v>
      </c>
      <c r="T15" s="7">
        <v>34</v>
      </c>
      <c r="U15" s="7">
        <v>38</v>
      </c>
      <c r="V15" s="7">
        <v>349</v>
      </c>
      <c r="X15" s="6"/>
      <c r="Y15" s="6" t="s">
        <v>25</v>
      </c>
      <c r="Z15" s="66">
        <f>D15/'Population '!D13*100000</f>
        <v>9.4017094017094021</v>
      </c>
      <c r="AA15" s="66">
        <f>E15/'Population '!E13*100000</f>
        <v>6.1398122971669151</v>
      </c>
      <c r="AB15" s="66">
        <f>F15/'Population '!F13*100000</f>
        <v>5.2074292657524737</v>
      </c>
      <c r="AC15" s="66">
        <f>G15/'Population '!G13*100000</f>
        <v>1.5984654731457799</v>
      </c>
      <c r="AD15" s="66">
        <f>H15/'Population '!H13*100000</f>
        <v>3.8112661025992836</v>
      </c>
      <c r="AE15" s="66">
        <f>I15/'Population '!I13*100000</f>
        <v>1.7304031839418585</v>
      </c>
      <c r="AF15" s="66">
        <f>J15/'Population '!J13*100000</f>
        <v>5.3667262969588547</v>
      </c>
      <c r="AG15" s="66">
        <f>K15/'Population '!K13*100000</f>
        <v>5.3102044428710506</v>
      </c>
      <c r="AH15" s="66">
        <f>L15/'Population '!L13*100000</f>
        <v>5.3746928746928742</v>
      </c>
      <c r="AI15" s="66">
        <f>M15/'Population '!M13*100000</f>
        <v>9.1227003192945109</v>
      </c>
      <c r="AJ15" s="66">
        <f>N15/'Population '!N13*100000</f>
        <v>14.933174046143508</v>
      </c>
      <c r="AK15" s="66">
        <f>O15/'Population '!O13*100000</f>
        <v>24.388192750819947</v>
      </c>
      <c r="AL15" s="66">
        <f>P15/'Population '!P13*100000</f>
        <v>30.600890207715135</v>
      </c>
      <c r="AM15" s="66">
        <f>Q15/'Population '!Q13*100000</f>
        <v>45.030556449018974</v>
      </c>
      <c r="AN15" s="66">
        <f>R15/'Population '!R13*100000</f>
        <v>66.196575046769325</v>
      </c>
      <c r="AO15" s="66">
        <f>S15/'Population '!S13*100000</f>
        <v>88.916459884201814</v>
      </c>
      <c r="AP15" s="66">
        <f>T15/'Population '!T13*100000</f>
        <v>97.78544722461892</v>
      </c>
      <c r="AQ15" s="66">
        <f>U15/'Population '!U13*100000</f>
        <v>144.54165081780144</v>
      </c>
      <c r="AR15" s="66">
        <f>SUMPRODUCT(Z15:AQ15,'Population '!$D$57:$U$57)</f>
        <v>13.093978440571684</v>
      </c>
    </row>
    <row r="16" spans="1:44" ht="15" customHeight="1">
      <c r="B16" s="6">
        <v>2014</v>
      </c>
      <c r="C16" s="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X16" s="6">
        <v>2014</v>
      </c>
      <c r="Y16" s="7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</row>
    <row r="17" spans="2:44" ht="15" customHeight="1">
      <c r="B17" s="7"/>
      <c r="C17" s="6" t="s">
        <v>23</v>
      </c>
      <c r="D17" s="7">
        <v>19</v>
      </c>
      <c r="E17" s="7">
        <v>8</v>
      </c>
      <c r="F17" s="7">
        <v>7</v>
      </c>
      <c r="G17" s="7">
        <v>8</v>
      </c>
      <c r="H17" s="7">
        <v>2</v>
      </c>
      <c r="I17" s="7">
        <v>8</v>
      </c>
      <c r="J17" s="7">
        <v>7</v>
      </c>
      <c r="K17" s="7">
        <v>6</v>
      </c>
      <c r="L17" s="7">
        <v>9</v>
      </c>
      <c r="M17" s="7">
        <v>12</v>
      </c>
      <c r="N17" s="7">
        <v>21</v>
      </c>
      <c r="O17" s="7">
        <v>28</v>
      </c>
      <c r="P17" s="7">
        <v>42</v>
      </c>
      <c r="Q17" s="7">
        <v>51</v>
      </c>
      <c r="R17" s="7">
        <v>59</v>
      </c>
      <c r="S17" s="7">
        <v>55</v>
      </c>
      <c r="T17" s="7">
        <v>41</v>
      </c>
      <c r="U17" s="7">
        <v>34</v>
      </c>
      <c r="V17" s="7">
        <v>417</v>
      </c>
      <c r="X17" s="7"/>
      <c r="Y17" s="6" t="s">
        <v>23</v>
      </c>
      <c r="Z17" s="67">
        <f>D17/'Population '!D15*100000</f>
        <v>12.004043467273187</v>
      </c>
      <c r="AA17" s="67">
        <f>E17/'Population '!E15*100000</f>
        <v>5.0845303165120121</v>
      </c>
      <c r="AB17" s="67">
        <f>F17/'Population '!F15*100000</f>
        <v>4.6241247192495711</v>
      </c>
      <c r="AC17" s="67">
        <f>G17/'Population '!G15*100000</f>
        <v>4.9501887259451767</v>
      </c>
      <c r="AD17" s="67">
        <f>H17/'Population '!H15*100000</f>
        <v>1.1994722322178242</v>
      </c>
      <c r="AE17" s="67">
        <f>I17/'Population '!I15*100000</f>
        <v>5.5505446471935054</v>
      </c>
      <c r="AF17" s="67">
        <f>J17/'Population '!J15*100000</f>
        <v>5.2352105302520382</v>
      </c>
      <c r="AG17" s="67">
        <f>K17/'Population '!K15*100000</f>
        <v>4.6111281893636642</v>
      </c>
      <c r="AH17" s="67">
        <f>L17/'Population '!L15*100000</f>
        <v>6.0528616584840949</v>
      </c>
      <c r="AI17" s="67">
        <f>M17/'Population '!M15*100000</f>
        <v>8.0181745289322475</v>
      </c>
      <c r="AJ17" s="67">
        <f>N17/'Population '!N15*100000</f>
        <v>13.695949911954607</v>
      </c>
      <c r="AK17" s="67">
        <f>O17/'Population '!O15*100000</f>
        <v>20.612485276796232</v>
      </c>
      <c r="AL17" s="67">
        <f>P17/'Population '!P15*100000</f>
        <v>35.125867692565024</v>
      </c>
      <c r="AM17" s="67">
        <f>Q17/'Population '!Q15*100000</f>
        <v>48.204158790170133</v>
      </c>
      <c r="AN17" s="67">
        <f>R17/'Population '!R15*100000</f>
        <v>76.553782275853123</v>
      </c>
      <c r="AO17" s="67">
        <f>S17/'Population '!S15*100000</f>
        <v>103.51966873706004</v>
      </c>
      <c r="AP17" s="67">
        <f>T17/'Population '!T15*100000</f>
        <v>112.17510259917921</v>
      </c>
      <c r="AQ17" s="67">
        <f>U17/'Population '!U15*100000</f>
        <v>119.71830985915493</v>
      </c>
      <c r="AR17" s="66">
        <f>SUMPRODUCT(Z17:AQ17,'Population '!$D$57:$U$57)</f>
        <v>13.920726935041573</v>
      </c>
    </row>
    <row r="18" spans="2:44" ht="15" customHeight="1">
      <c r="B18" s="7"/>
      <c r="C18" s="6" t="s">
        <v>24</v>
      </c>
      <c r="D18" s="7">
        <v>3</v>
      </c>
      <c r="E18" s="7">
        <v>2</v>
      </c>
      <c r="F18" s="7">
        <v>1</v>
      </c>
      <c r="G18" s="7">
        <v>1</v>
      </c>
      <c r="H18" s="7">
        <v>1</v>
      </c>
      <c r="I18" s="7">
        <v>1</v>
      </c>
      <c r="J18" s="7">
        <v>2</v>
      </c>
      <c r="K18" s="7">
        <v>3</v>
      </c>
      <c r="L18" s="7">
        <v>3</v>
      </c>
      <c r="M18" s="7">
        <v>0</v>
      </c>
      <c r="N18" s="7">
        <v>4</v>
      </c>
      <c r="O18" s="7">
        <v>2</v>
      </c>
      <c r="P18" s="7">
        <v>3</v>
      </c>
      <c r="Q18" s="7">
        <v>6</v>
      </c>
      <c r="R18" s="7">
        <v>2</v>
      </c>
      <c r="S18" s="7">
        <v>5</v>
      </c>
      <c r="T18" s="7">
        <v>4</v>
      </c>
      <c r="U18" s="7">
        <v>0</v>
      </c>
      <c r="V18" s="7">
        <v>43</v>
      </c>
      <c r="X18" s="7"/>
      <c r="Y18" s="6" t="s">
        <v>24</v>
      </c>
      <c r="Z18" s="67">
        <f>D18/'Population '!D16*100000</f>
        <v>7.0274068868587491</v>
      </c>
      <c r="AA18" s="67">
        <f>E18/'Population '!E16*100000</f>
        <v>4.8899755501222497</v>
      </c>
      <c r="AB18" s="67">
        <f>F18/'Population '!F16*100000</f>
        <v>2.7159152634437804</v>
      </c>
      <c r="AC18" s="67">
        <f>G18/'Population '!G16*100000</f>
        <v>2.8121484814398201</v>
      </c>
      <c r="AD18" s="67">
        <f>H18/'Population '!H16*100000</f>
        <v>3.3886818027787191</v>
      </c>
      <c r="AE18" s="67">
        <f>I18/'Population '!I16*100000</f>
        <v>4.6468401486988844</v>
      </c>
      <c r="AF18" s="67">
        <f>J18/'Population '!J16*100000</f>
        <v>11.013215859030838</v>
      </c>
      <c r="AG18" s="67">
        <f>K18/'Population '!K16*100000</f>
        <v>16.474464579901152</v>
      </c>
      <c r="AH18" s="67">
        <f>L18/'Population '!L16*100000</f>
        <v>15.274949083503056</v>
      </c>
      <c r="AI18" s="67">
        <f>M18/'Population '!M16*100000</f>
        <v>0</v>
      </c>
      <c r="AJ18" s="67">
        <f>N18/'Population '!N16*100000</f>
        <v>22.434099831744252</v>
      </c>
      <c r="AK18" s="67">
        <f>O18/'Population '!O16*100000</f>
        <v>14.164305949008497</v>
      </c>
      <c r="AL18" s="67">
        <f>P18/'Population '!P16*100000</f>
        <v>28.248587570621471</v>
      </c>
      <c r="AM18" s="67">
        <f>Q18/'Population '!Q16*100000</f>
        <v>79.78723404255318</v>
      </c>
      <c r="AN18" s="67">
        <f>R18/'Population '!R16*100000</f>
        <v>40.241448692152915</v>
      </c>
      <c r="AO18" s="67">
        <f>S18/'Population '!S16*100000</f>
        <v>172.41379310344828</v>
      </c>
      <c r="AP18" s="67">
        <f>T18/'Population '!T16*100000</f>
        <v>279.72027972027973</v>
      </c>
      <c r="AQ18" s="67">
        <f>U18/'Population '!U16*100000</f>
        <v>0</v>
      </c>
      <c r="AR18" s="66">
        <f>SUMPRODUCT(Z18:AQ18,'Population '!$D$57:$U$57)</f>
        <v>16.500459694195506</v>
      </c>
    </row>
    <row r="19" spans="2:44" ht="15" customHeight="1">
      <c r="B19" s="7"/>
      <c r="C19" s="6" t="s">
        <v>25</v>
      </c>
      <c r="D19" s="7">
        <v>16</v>
      </c>
      <c r="E19" s="7">
        <v>6</v>
      </c>
      <c r="F19" s="7">
        <v>6</v>
      </c>
      <c r="G19" s="7">
        <v>7</v>
      </c>
      <c r="H19" s="7">
        <v>1</v>
      </c>
      <c r="I19" s="7">
        <v>7</v>
      </c>
      <c r="J19" s="7">
        <v>5</v>
      </c>
      <c r="K19" s="7">
        <v>3</v>
      </c>
      <c r="L19" s="7">
        <v>6</v>
      </c>
      <c r="M19" s="7">
        <v>12</v>
      </c>
      <c r="N19" s="7">
        <v>17</v>
      </c>
      <c r="O19" s="7">
        <v>26</v>
      </c>
      <c r="P19" s="7">
        <v>39</v>
      </c>
      <c r="Q19" s="7">
        <v>45</v>
      </c>
      <c r="R19" s="7">
        <v>57</v>
      </c>
      <c r="S19" s="7">
        <v>50</v>
      </c>
      <c r="T19" s="7">
        <v>37</v>
      </c>
      <c r="U19" s="7">
        <v>34</v>
      </c>
      <c r="V19" s="7">
        <v>374</v>
      </c>
      <c r="X19" s="7"/>
      <c r="Y19" s="6" t="s">
        <v>25</v>
      </c>
      <c r="Z19" s="67">
        <f>D19/'Population '!D17*100000</f>
        <v>13.842027857081062</v>
      </c>
      <c r="AA19" s="67">
        <f>E19/'Population '!E17*100000</f>
        <v>5.1528684300927523</v>
      </c>
      <c r="AB19" s="67">
        <f>F19/'Population '!F17*100000</f>
        <v>5.2374301675977657</v>
      </c>
      <c r="AC19" s="67">
        <f>G19/'Population '!G17*100000</f>
        <v>5.5533518445061487</v>
      </c>
      <c r="AD19" s="67">
        <f>H19/'Population '!H17*100000</f>
        <v>0.72870363623114487</v>
      </c>
      <c r="AE19" s="67">
        <f>I19/'Population '!I17*100000</f>
        <v>5.709159122420683</v>
      </c>
      <c r="AF19" s="67">
        <f>J19/'Population '!J17*100000</f>
        <v>4.3271311120726956</v>
      </c>
      <c r="AG19" s="67">
        <f>K19/'Population '!K17*100000</f>
        <v>2.6807255830578143</v>
      </c>
      <c r="AH19" s="67">
        <f>L19/'Population '!L17*100000</f>
        <v>4.6493607129019754</v>
      </c>
      <c r="AI19" s="67">
        <f>M19/'Population '!M17*100000</f>
        <v>9.1638029782359673</v>
      </c>
      <c r="AJ19" s="67">
        <f>N19/'Population '!N17*100000</f>
        <v>12.546125461254613</v>
      </c>
      <c r="AK19" s="67">
        <f>O19/'Population '!O17*100000</f>
        <v>21.360499507065395</v>
      </c>
      <c r="AL19" s="67">
        <f>P19/'Population '!P17*100000</f>
        <v>35.796236805874251</v>
      </c>
      <c r="AM19" s="67">
        <f>Q19/'Population '!Q17*100000</f>
        <v>45.787545787545788</v>
      </c>
      <c r="AN19" s="67">
        <f>R19/'Population '!R17*100000</f>
        <v>79.056865464632452</v>
      </c>
      <c r="AO19" s="67">
        <f>S19/'Population '!S17*100000</f>
        <v>99.542106310969544</v>
      </c>
      <c r="AP19" s="67">
        <f>T19/'Population '!T17*100000</f>
        <v>105.35307517084281</v>
      </c>
      <c r="AQ19" s="67">
        <f>U19/'Population '!U17*100000</f>
        <v>122.69938650306749</v>
      </c>
      <c r="AR19" s="66">
        <f>SUMPRODUCT(Z19:AQ19,'Population '!$D$57:$U$57)</f>
        <v>13.814241591162821</v>
      </c>
    </row>
    <row r="20" spans="2:44" ht="15" customHeight="1">
      <c r="C20" s="9"/>
      <c r="X20" s="110" t="s">
        <v>28</v>
      </c>
    </row>
    <row r="21" spans="2:44" ht="15" customHeight="1">
      <c r="C21" s="9"/>
    </row>
    <row r="22" spans="2:44" ht="20.100000000000001" customHeight="1">
      <c r="B22" s="2" t="s">
        <v>77</v>
      </c>
      <c r="X22" s="2" t="s">
        <v>74</v>
      </c>
    </row>
    <row r="23" spans="2:44" ht="15" customHeight="1">
      <c r="B23" s="10"/>
      <c r="C23" s="10"/>
      <c r="D23" s="136" t="s">
        <v>80</v>
      </c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X23" s="10"/>
      <c r="Y23" s="10"/>
      <c r="Z23" s="132" t="s">
        <v>0</v>
      </c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</row>
    <row r="24" spans="2:44" ht="15" customHeight="1">
      <c r="B24" s="11" t="s">
        <v>1</v>
      </c>
      <c r="C24" s="11" t="s">
        <v>2</v>
      </c>
      <c r="D24" s="12" t="s">
        <v>3</v>
      </c>
      <c r="E24" s="12" t="s">
        <v>4</v>
      </c>
      <c r="F24" s="12" t="s">
        <v>5</v>
      </c>
      <c r="G24" s="12" t="s">
        <v>6</v>
      </c>
      <c r="H24" s="12" t="s">
        <v>7</v>
      </c>
      <c r="I24" s="12" t="s">
        <v>8</v>
      </c>
      <c r="J24" s="12" t="s">
        <v>9</v>
      </c>
      <c r="K24" s="12" t="s">
        <v>10</v>
      </c>
      <c r="L24" s="12" t="s">
        <v>11</v>
      </c>
      <c r="M24" s="12" t="s">
        <v>12</v>
      </c>
      <c r="N24" s="12" t="s">
        <v>13</v>
      </c>
      <c r="O24" s="12" t="s">
        <v>14</v>
      </c>
      <c r="P24" s="12" t="s">
        <v>15</v>
      </c>
      <c r="Q24" s="12" t="s">
        <v>16</v>
      </c>
      <c r="R24" s="12" t="s">
        <v>17</v>
      </c>
      <c r="S24" s="12" t="s">
        <v>18</v>
      </c>
      <c r="T24" s="12" t="s">
        <v>19</v>
      </c>
      <c r="U24" s="12" t="s">
        <v>20</v>
      </c>
      <c r="V24" s="31" t="s">
        <v>21</v>
      </c>
      <c r="X24" s="11" t="s">
        <v>1</v>
      </c>
      <c r="Y24" s="11" t="s">
        <v>2</v>
      </c>
      <c r="Z24" s="12" t="s">
        <v>3</v>
      </c>
      <c r="AA24" s="12" t="s">
        <v>4</v>
      </c>
      <c r="AB24" s="12" t="s">
        <v>5</v>
      </c>
      <c r="AC24" s="12" t="s">
        <v>6</v>
      </c>
      <c r="AD24" s="12" t="s">
        <v>7</v>
      </c>
      <c r="AE24" s="12" t="s">
        <v>8</v>
      </c>
      <c r="AF24" s="12" t="s">
        <v>9</v>
      </c>
      <c r="AG24" s="12" t="s">
        <v>10</v>
      </c>
      <c r="AH24" s="12" t="s">
        <v>11</v>
      </c>
      <c r="AI24" s="12" t="s">
        <v>12</v>
      </c>
      <c r="AJ24" s="12" t="s">
        <v>13</v>
      </c>
      <c r="AK24" s="12" t="s">
        <v>14</v>
      </c>
      <c r="AL24" s="12" t="s">
        <v>15</v>
      </c>
      <c r="AM24" s="12" t="s">
        <v>16</v>
      </c>
      <c r="AN24" s="12" t="s">
        <v>17</v>
      </c>
      <c r="AO24" s="12" t="s">
        <v>18</v>
      </c>
      <c r="AP24" s="12" t="s">
        <v>19</v>
      </c>
      <c r="AQ24" s="12" t="s">
        <v>20</v>
      </c>
      <c r="AR24" s="12" t="s">
        <v>22</v>
      </c>
    </row>
    <row r="25" spans="2:44" ht="15" customHeight="1">
      <c r="B25" s="13">
        <v>2012</v>
      </c>
      <c r="C25" s="14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X25" s="13">
        <v>2012</v>
      </c>
      <c r="Y25" s="14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</row>
    <row r="26" spans="2:44" ht="15" customHeight="1">
      <c r="B26" s="13"/>
      <c r="C26" s="13" t="s">
        <v>23</v>
      </c>
      <c r="D26" s="15">
        <v>15</v>
      </c>
      <c r="E26" s="15">
        <v>6</v>
      </c>
      <c r="F26" s="15">
        <v>4</v>
      </c>
      <c r="G26" s="15">
        <v>6</v>
      </c>
      <c r="H26" s="15">
        <v>3</v>
      </c>
      <c r="I26" s="15">
        <v>5</v>
      </c>
      <c r="J26" s="14">
        <v>0</v>
      </c>
      <c r="K26" s="15">
        <v>1</v>
      </c>
      <c r="L26" s="15">
        <v>5</v>
      </c>
      <c r="M26" s="15">
        <v>7</v>
      </c>
      <c r="N26" s="15">
        <v>12</v>
      </c>
      <c r="O26" s="15">
        <v>15</v>
      </c>
      <c r="P26" s="15">
        <v>23</v>
      </c>
      <c r="Q26" s="15">
        <v>31</v>
      </c>
      <c r="R26" s="15">
        <v>33</v>
      </c>
      <c r="S26" s="15">
        <v>25</v>
      </c>
      <c r="T26" s="15">
        <v>19</v>
      </c>
      <c r="U26" s="15">
        <v>32</v>
      </c>
      <c r="V26" s="15">
        <v>242</v>
      </c>
      <c r="X26" s="13"/>
      <c r="Y26" s="13" t="s">
        <v>23</v>
      </c>
      <c r="Z26" s="62">
        <f>D26/'Population '!D24*100000</f>
        <v>9.7605413846954718</v>
      </c>
      <c r="AA26" s="62">
        <f>E26/'Population '!E24*100000</f>
        <v>4.1803107364314078</v>
      </c>
      <c r="AB26" s="62">
        <f>F26/'Population '!F24*100000</f>
        <v>2.7369141293191928</v>
      </c>
      <c r="AC26" s="62">
        <f>G26/'Population '!G24*100000</f>
        <v>3.9200313602508818</v>
      </c>
      <c r="AD26" s="62">
        <f>H26/'Population '!H24*100000</f>
        <v>1.9397387818440452</v>
      </c>
      <c r="AE26" s="62">
        <f>I26/'Population '!I24*100000</f>
        <v>3.5448422545196738</v>
      </c>
      <c r="AF26" s="62">
        <f>J26/'Population '!J24*100000</f>
        <v>0</v>
      </c>
      <c r="AG26" s="62">
        <f>K26/'Population '!K24*100000</f>
        <v>0.67001675041876052</v>
      </c>
      <c r="AH26" s="62">
        <f>L26/'Population '!L24*100000</f>
        <v>2.9985007496251876</v>
      </c>
      <c r="AI26" s="62">
        <f>M26/'Population '!M24*100000</f>
        <v>4.2753313381787086</v>
      </c>
      <c r="AJ26" s="62">
        <f>N26/'Population '!N24*100000</f>
        <v>7.5987841945288759</v>
      </c>
      <c r="AK26" s="62">
        <f>O26/'Population '!O24*100000</f>
        <v>11.020498126515319</v>
      </c>
      <c r="AL26" s="62">
        <f>P26/'Population '!P24*100000</f>
        <v>18.863282211104732</v>
      </c>
      <c r="AM26" s="62">
        <f>Q26/'Population '!Q24*100000</f>
        <v>31.622972559420589</v>
      </c>
      <c r="AN26" s="62">
        <f>R26/'Population '!R24*100000</f>
        <v>42.107949470460639</v>
      </c>
      <c r="AO26" s="62">
        <f>S26/'Population '!S24*100000</f>
        <v>43.913578078341821</v>
      </c>
      <c r="AP26" s="62">
        <f>T26/'Population '!T24*100000</f>
        <v>41.539134236991693</v>
      </c>
      <c r="AQ26" s="62">
        <f>U26/'Population '!U24*100000</f>
        <v>68.085106382978722</v>
      </c>
      <c r="AR26" s="62">
        <f>SUMPRODUCT(Z26:AQ26,'Population '!$D$57:$U$57)</f>
        <v>7.6927117996080803</v>
      </c>
    </row>
    <row r="27" spans="2:44" ht="15" customHeight="1">
      <c r="B27" s="13"/>
      <c r="C27" s="13" t="s">
        <v>24</v>
      </c>
      <c r="D27" s="15">
        <v>3</v>
      </c>
      <c r="E27" s="15">
        <v>2</v>
      </c>
      <c r="F27" s="15">
        <v>0</v>
      </c>
      <c r="G27" s="15">
        <v>2</v>
      </c>
      <c r="H27" s="15">
        <v>1</v>
      </c>
      <c r="I27" s="15">
        <v>0</v>
      </c>
      <c r="J27" s="14">
        <v>0</v>
      </c>
      <c r="K27" s="15">
        <v>0</v>
      </c>
      <c r="L27" s="15">
        <v>0</v>
      </c>
      <c r="M27" s="15">
        <v>2</v>
      </c>
      <c r="N27" s="15">
        <v>0</v>
      </c>
      <c r="O27" s="15">
        <v>1</v>
      </c>
      <c r="P27" s="15">
        <v>1</v>
      </c>
      <c r="Q27" s="15">
        <v>4</v>
      </c>
      <c r="R27" s="15">
        <v>1</v>
      </c>
      <c r="S27" s="15">
        <v>2</v>
      </c>
      <c r="T27" s="15">
        <v>1</v>
      </c>
      <c r="U27" s="15">
        <v>2</v>
      </c>
      <c r="V27" s="15">
        <v>22</v>
      </c>
      <c r="X27" s="13"/>
      <c r="Y27" s="13" t="s">
        <v>24</v>
      </c>
      <c r="Z27" s="62">
        <f>D27/'Population '!D25*100000</f>
        <v>6.8228337502842846</v>
      </c>
      <c r="AA27" s="62">
        <f>E27/'Population '!E25*100000</f>
        <v>5.5157198014340869</v>
      </c>
      <c r="AB27" s="62">
        <f>F27/'Population '!F25*100000</f>
        <v>0</v>
      </c>
      <c r="AC27" s="62">
        <f>G27/'Population '!G25*100000</f>
        <v>6.1862047633776678</v>
      </c>
      <c r="AD27" s="62">
        <f>H27/'Population '!H25*100000</f>
        <v>3.3222591362126246</v>
      </c>
      <c r="AE27" s="62">
        <f>I27/'Population '!I25*100000</f>
        <v>0</v>
      </c>
      <c r="AF27" s="62">
        <f>J27/'Population '!J25*100000</f>
        <v>0</v>
      </c>
      <c r="AG27" s="62">
        <f>K27/'Population '!K25*100000</f>
        <v>0</v>
      </c>
      <c r="AH27" s="62">
        <f>L27/'Population '!L25*100000</f>
        <v>0</v>
      </c>
      <c r="AI27" s="62">
        <f>M27/'Population '!M25*100000</f>
        <v>9.8376783079193313</v>
      </c>
      <c r="AJ27" s="62">
        <f>N27/'Population '!N25*100000</f>
        <v>0</v>
      </c>
      <c r="AK27" s="62">
        <f>O27/'Population '!O25*100000</f>
        <v>7.2516316171138504</v>
      </c>
      <c r="AL27" s="62">
        <f>P27/'Population '!P25*100000</f>
        <v>9.5510983763132771</v>
      </c>
      <c r="AM27" s="62">
        <f>Q27/'Population '!Q25*100000</f>
        <v>56.577086280056577</v>
      </c>
      <c r="AN27" s="62">
        <f>R27/'Population '!R25*100000</f>
        <v>19.193857965451055</v>
      </c>
      <c r="AO27" s="62">
        <f>S27/'Population '!S25*100000</f>
        <v>60.790273556231007</v>
      </c>
      <c r="AP27" s="62">
        <f>T27/'Population '!T25*100000</f>
        <v>54.054054054054056</v>
      </c>
      <c r="AQ27" s="62">
        <f>U27/'Population '!U25*100000</f>
        <v>180.18018018018017</v>
      </c>
      <c r="AR27" s="62">
        <f>SUMPRODUCT(Z27:AQ27,'Population '!$D$57:$U$57)</f>
        <v>7.8165046658342865</v>
      </c>
    </row>
    <row r="28" spans="2:44" ht="15" customHeight="1">
      <c r="B28" s="14"/>
      <c r="C28" s="13" t="s">
        <v>25</v>
      </c>
      <c r="D28" s="15">
        <v>12</v>
      </c>
      <c r="E28" s="15">
        <v>4</v>
      </c>
      <c r="F28" s="15">
        <v>4</v>
      </c>
      <c r="G28" s="15">
        <v>4</v>
      </c>
      <c r="H28" s="15">
        <v>2</v>
      </c>
      <c r="I28" s="15">
        <v>5</v>
      </c>
      <c r="J28" s="14">
        <v>0</v>
      </c>
      <c r="K28" s="15">
        <v>1</v>
      </c>
      <c r="L28" s="15">
        <v>5</v>
      </c>
      <c r="M28" s="15">
        <v>5</v>
      </c>
      <c r="N28" s="15">
        <v>12</v>
      </c>
      <c r="O28" s="15">
        <v>14</v>
      </c>
      <c r="P28" s="15">
        <v>22</v>
      </c>
      <c r="Q28" s="15">
        <v>27</v>
      </c>
      <c r="R28" s="15">
        <v>32</v>
      </c>
      <c r="S28" s="15">
        <v>23</v>
      </c>
      <c r="T28" s="15">
        <v>18</v>
      </c>
      <c r="U28" s="15">
        <v>30</v>
      </c>
      <c r="V28" s="15">
        <v>220</v>
      </c>
      <c r="X28" s="14"/>
      <c r="Y28" s="13" t="s">
        <v>25</v>
      </c>
      <c r="Z28" s="62">
        <f>D28/'Population '!D26*100000</f>
        <v>11.13275814082939</v>
      </c>
      <c r="AA28" s="62">
        <f>E28/'Population '!E26*100000</f>
        <v>3.776791615522614</v>
      </c>
      <c r="AB28" s="62">
        <f>F28/'Population '!F26*100000</f>
        <v>3.7095427988500416</v>
      </c>
      <c r="AC28" s="62">
        <f>G28/'Population '!G26*100000</f>
        <v>3.3604973536083338</v>
      </c>
      <c r="AD28" s="62">
        <f>H28/'Population '!H26*100000</f>
        <v>1.5475085112968123</v>
      </c>
      <c r="AE28" s="62">
        <f>I28/'Population '!I26*100000</f>
        <v>3.9641639578212957</v>
      </c>
      <c r="AF28" s="62">
        <f>J28/'Population '!J26*100000</f>
        <v>0</v>
      </c>
      <c r="AG28" s="62">
        <f>K28/'Population '!K26*100000</f>
        <v>0.80218193486282685</v>
      </c>
      <c r="AH28" s="62">
        <f>L28/'Population '!L26*100000</f>
        <v>3.5330695308083659</v>
      </c>
      <c r="AI28" s="62">
        <f>M28/'Population '!M26*100000</f>
        <v>3.5216227637695452</v>
      </c>
      <c r="AJ28" s="62">
        <f>N28/'Population '!N26*100000</f>
        <v>8.6761622442339679</v>
      </c>
      <c r="AK28" s="62">
        <f>O28/'Population '!O26*100000</f>
        <v>11.562603237528906</v>
      </c>
      <c r="AL28" s="62">
        <f>P28/'Population '!P26*100000</f>
        <v>19.898697539797396</v>
      </c>
      <c r="AM28" s="62">
        <f>Q28/'Population '!Q26*100000</f>
        <v>29.722589167767502</v>
      </c>
      <c r="AN28" s="62">
        <f>R28/'Population '!R26*100000</f>
        <v>43.202376130687192</v>
      </c>
      <c r="AO28" s="62">
        <f>S28/'Population '!S26*100000</f>
        <v>42.016806722689076</v>
      </c>
      <c r="AP28" s="62">
        <f>T28/'Population '!T26*100000</f>
        <v>40.062319163142668</v>
      </c>
      <c r="AQ28" s="62">
        <f>U28/'Population '!U26*100000</f>
        <v>63.171193935565377</v>
      </c>
      <c r="AR28" s="62">
        <f>SUMPRODUCT(Z28:AQ28,'Population '!$D$57:$U$57)</f>
        <v>7.83109490105904</v>
      </c>
    </row>
    <row r="29" spans="2:44" ht="15" customHeight="1">
      <c r="B29" s="13">
        <v>2013</v>
      </c>
      <c r="C29" s="14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X29" s="13">
        <v>2013</v>
      </c>
      <c r="Y29" s="14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</row>
    <row r="30" spans="2:44" ht="15" customHeight="1">
      <c r="B30" s="13"/>
      <c r="C30" s="13" t="s">
        <v>23</v>
      </c>
      <c r="D30" s="15">
        <v>14</v>
      </c>
      <c r="E30" s="15">
        <v>1</v>
      </c>
      <c r="F30" s="15">
        <v>1</v>
      </c>
      <c r="G30" s="15">
        <v>0</v>
      </c>
      <c r="H30" s="15">
        <v>3</v>
      </c>
      <c r="I30" s="15">
        <v>2</v>
      </c>
      <c r="J30" s="15">
        <v>5</v>
      </c>
      <c r="K30" s="15">
        <v>4</v>
      </c>
      <c r="L30" s="15">
        <v>8</v>
      </c>
      <c r="M30" s="15">
        <v>10</v>
      </c>
      <c r="N30" s="15">
        <v>18</v>
      </c>
      <c r="O30" s="15">
        <v>20</v>
      </c>
      <c r="P30" s="15">
        <v>33</v>
      </c>
      <c r="Q30" s="15">
        <v>18</v>
      </c>
      <c r="R30" s="15">
        <v>38</v>
      </c>
      <c r="S30" s="15">
        <v>22</v>
      </c>
      <c r="T30" s="15">
        <v>26</v>
      </c>
      <c r="U30" s="15">
        <v>29</v>
      </c>
      <c r="V30" s="14">
        <v>252</v>
      </c>
      <c r="X30" s="13"/>
      <c r="Y30" s="13" t="s">
        <v>23</v>
      </c>
      <c r="Z30" s="62">
        <f>D30/'Population '!D28*100000</f>
        <v>9.219017516133281</v>
      </c>
      <c r="AA30" s="62">
        <f>E30/'Population '!E28*100000</f>
        <v>0.68254726639819807</v>
      </c>
      <c r="AB30" s="62">
        <f>F30/'Population '!F28*100000</f>
        <v>0.69156293222683263</v>
      </c>
      <c r="AC30" s="62">
        <f>G30/'Population '!G28*100000</f>
        <v>0</v>
      </c>
      <c r="AD30" s="62">
        <f>H30/'Population '!H28*100000</f>
        <v>1.9203687107924721</v>
      </c>
      <c r="AE30" s="62">
        <f>I30/'Population '!I28*100000</f>
        <v>1.4006583094054206</v>
      </c>
      <c r="AF30" s="62">
        <f>J30/'Population '!J28*100000</f>
        <v>3.5250987027636778</v>
      </c>
      <c r="AG30" s="62">
        <f>K30/'Population '!K28*100000</f>
        <v>2.7586206896551722</v>
      </c>
      <c r="AH30" s="62">
        <f>L30/'Population '!L28*100000</f>
        <v>4.8059593896431574</v>
      </c>
      <c r="AI30" s="62">
        <f>M30/'Population '!M28*100000</f>
        <v>6.1758893280632403</v>
      </c>
      <c r="AJ30" s="62">
        <f>N30/'Population '!N28*100000</f>
        <v>11.122095897182403</v>
      </c>
      <c r="AK30" s="62">
        <f>O30/'Population '!O28*100000</f>
        <v>14.323569433502829</v>
      </c>
      <c r="AL30" s="62">
        <f>P30/'Population '!P28*100000</f>
        <v>26.759649691858581</v>
      </c>
      <c r="AM30" s="62">
        <f>Q30/'Population '!Q28*100000</f>
        <v>17.13796058269066</v>
      </c>
      <c r="AN30" s="62">
        <f>R30/'Population '!R28*100000</f>
        <v>47.369733233607576</v>
      </c>
      <c r="AO30" s="62">
        <f>S30/'Population '!S28*100000</f>
        <v>37.639007698887937</v>
      </c>
      <c r="AP30" s="62">
        <f>T30/'Population '!T28*100000</f>
        <v>56.435858476231829</v>
      </c>
      <c r="AQ30" s="62">
        <f>U30/'Population '!U28*100000</f>
        <v>60.6694560669456</v>
      </c>
      <c r="AR30" s="62">
        <f>SUMPRODUCT(Z30:AQ30,'Population '!$D$57:$U$57)</f>
        <v>7.6266106898881096</v>
      </c>
    </row>
    <row r="31" spans="2:44" ht="15" customHeight="1">
      <c r="B31" s="14"/>
      <c r="C31" s="13" t="s">
        <v>24</v>
      </c>
      <c r="D31" s="14">
        <v>6</v>
      </c>
      <c r="E31" s="14">
        <v>1</v>
      </c>
      <c r="F31" s="14">
        <v>0</v>
      </c>
      <c r="G31" s="14">
        <v>0</v>
      </c>
      <c r="H31" s="14">
        <v>1</v>
      </c>
      <c r="I31" s="14">
        <v>0</v>
      </c>
      <c r="J31" s="14">
        <v>1</v>
      </c>
      <c r="K31" s="14">
        <v>1</v>
      </c>
      <c r="L31" s="14">
        <v>0</v>
      </c>
      <c r="M31" s="14">
        <v>3</v>
      </c>
      <c r="N31" s="14">
        <v>1</v>
      </c>
      <c r="O31" s="14">
        <v>4</v>
      </c>
      <c r="P31" s="14">
        <v>3</v>
      </c>
      <c r="Q31" s="14">
        <v>3</v>
      </c>
      <c r="R31" s="14">
        <v>5</v>
      </c>
      <c r="S31" s="14">
        <v>1</v>
      </c>
      <c r="T31" s="14">
        <v>4</v>
      </c>
      <c r="U31" s="14">
        <v>1</v>
      </c>
      <c r="V31" s="14">
        <v>35</v>
      </c>
      <c r="X31" s="14"/>
      <c r="Y31" s="13" t="s">
        <v>24</v>
      </c>
      <c r="Z31" s="62">
        <f>D31/'Population '!D29*100000</f>
        <v>14.659174199853407</v>
      </c>
      <c r="AA31" s="62">
        <f>E31/'Population '!E29*100000</f>
        <v>2.6631158455392807</v>
      </c>
      <c r="AB31" s="62">
        <f>F31/'Population '!F29*100000</f>
        <v>0</v>
      </c>
      <c r="AC31" s="62">
        <f>G31/'Population '!G29*100000</f>
        <v>0</v>
      </c>
      <c r="AD31" s="62">
        <f>H31/'Population '!H29*100000</f>
        <v>3.2851511169513796</v>
      </c>
      <c r="AE31" s="62">
        <f>I31/'Population '!I29*100000</f>
        <v>0</v>
      </c>
      <c r="AF31" s="62">
        <f>J31/'Population '!J29*100000</f>
        <v>4.621072088724584</v>
      </c>
      <c r="AG31" s="62">
        <f>K31/'Population '!K29*100000</f>
        <v>4.6082949308755756</v>
      </c>
      <c r="AH31" s="62">
        <f>L31/'Population '!L29*100000</f>
        <v>0</v>
      </c>
      <c r="AI31" s="62">
        <f>M31/'Population '!M29*100000</f>
        <v>14.360938247965533</v>
      </c>
      <c r="AJ31" s="62">
        <f>N31/'Population '!N29*100000</f>
        <v>5.005005005005005</v>
      </c>
      <c r="AK31" s="62">
        <f>O31/'Population '!O29*100000</f>
        <v>26.281208935611037</v>
      </c>
      <c r="AL31" s="62">
        <f>P31/'Population '!P29*100000</f>
        <v>26.223776223776223</v>
      </c>
      <c r="AM31" s="62">
        <f>Q31/'Population '!Q29*100000</f>
        <v>38.022813688212928</v>
      </c>
      <c r="AN31" s="62">
        <f>R31/'Population '!R29*100000</f>
        <v>92.250922509225092</v>
      </c>
      <c r="AO31" s="62">
        <f>S31/'Population '!S29*100000</f>
        <v>29.069767441860463</v>
      </c>
      <c r="AP31" s="62">
        <f>T31/'Population '!T29*100000</f>
        <v>199.00497512437809</v>
      </c>
      <c r="AQ31" s="62">
        <f>U31/'Population '!U29*100000</f>
        <v>88.495575221238937</v>
      </c>
      <c r="AR31" s="62">
        <f>SUMPRODUCT(Z31:AQ31,'Population '!$D$57:$U$57)</f>
        <v>11.76376861246159</v>
      </c>
    </row>
    <row r="32" spans="2:44" ht="15" customHeight="1">
      <c r="B32" s="13"/>
      <c r="C32" s="13" t="s">
        <v>25</v>
      </c>
      <c r="D32" s="14">
        <v>8</v>
      </c>
      <c r="E32" s="14">
        <v>0</v>
      </c>
      <c r="F32" s="14">
        <v>1</v>
      </c>
      <c r="G32" s="14">
        <v>0</v>
      </c>
      <c r="H32" s="14">
        <v>2</v>
      </c>
      <c r="I32" s="14">
        <v>2</v>
      </c>
      <c r="J32" s="14">
        <v>4</v>
      </c>
      <c r="K32" s="14">
        <v>3</v>
      </c>
      <c r="L32" s="14">
        <v>8</v>
      </c>
      <c r="M32" s="14">
        <v>7</v>
      </c>
      <c r="N32" s="14">
        <v>17</v>
      </c>
      <c r="O32" s="14">
        <v>16</v>
      </c>
      <c r="P32" s="14">
        <v>30</v>
      </c>
      <c r="Q32" s="14">
        <v>15</v>
      </c>
      <c r="R32" s="14">
        <v>33</v>
      </c>
      <c r="S32" s="14">
        <v>21</v>
      </c>
      <c r="T32" s="14">
        <v>22</v>
      </c>
      <c r="U32" s="14">
        <v>28</v>
      </c>
      <c r="V32" s="14">
        <v>217</v>
      </c>
      <c r="X32" s="13"/>
      <c r="Y32" s="13" t="s">
        <v>25</v>
      </c>
      <c r="Z32" s="62">
        <f>D32/'Population '!D30*100000</f>
        <v>7.2117551609122872</v>
      </c>
      <c r="AA32" s="62">
        <f>E32/'Population '!E30*100000</f>
        <v>0</v>
      </c>
      <c r="AB32" s="62">
        <f>F32/'Population '!F30*100000</f>
        <v>0.91082976591675013</v>
      </c>
      <c r="AC32" s="62">
        <f>G32/'Population '!G30*100000</f>
        <v>0</v>
      </c>
      <c r="AD32" s="62">
        <f>H32/'Population '!H30*100000</f>
        <v>1.590077913817777</v>
      </c>
      <c r="AE32" s="62">
        <f>I32/'Population '!I30*100000</f>
        <v>1.6854879487611663</v>
      </c>
      <c r="AF32" s="62">
        <f>J32/'Population '!J30*100000</f>
        <v>3.3277870216306153</v>
      </c>
      <c r="AG32" s="62">
        <f>K32/'Population '!K30*100000</f>
        <v>2.4330900243309004</v>
      </c>
      <c r="AH32" s="62">
        <f>L32/'Population '!L30*100000</f>
        <v>5.5772448410485227</v>
      </c>
      <c r="AI32" s="62">
        <f>M32/'Population '!M30*100000</f>
        <v>4.963482946890732</v>
      </c>
      <c r="AJ32" s="62">
        <f>N32/'Population '!N30*100000</f>
        <v>11.983645848019174</v>
      </c>
      <c r="AK32" s="62">
        <f>O32/'Population '!O30*100000</f>
        <v>12.86070251587493</v>
      </c>
      <c r="AL32" s="62">
        <f>P32/'Population '!P30*100000</f>
        <v>26.814444047193422</v>
      </c>
      <c r="AM32" s="62">
        <f>Q32/'Population '!Q30*100000</f>
        <v>15.441630636195184</v>
      </c>
      <c r="AN32" s="62">
        <f>R32/'Population '!R30*100000</f>
        <v>44.117647058823529</v>
      </c>
      <c r="AO32" s="62">
        <f>S32/'Population '!S30*100000</f>
        <v>38.174877295037263</v>
      </c>
      <c r="AP32" s="62">
        <f>T32/'Population '!T30*100000</f>
        <v>49.931911030413076</v>
      </c>
      <c r="AQ32" s="62">
        <f>U32/'Population '!U30*100000</f>
        <v>59.995714591814867</v>
      </c>
      <c r="AR32" s="62">
        <f>SUMPRODUCT(Z32:AQ32,'Population '!$D$57:$U$57)</f>
        <v>7.147564797219534</v>
      </c>
    </row>
    <row r="33" spans="2:44" ht="15" customHeight="1">
      <c r="B33" s="13">
        <v>2014</v>
      </c>
      <c r="C33" s="14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X33" s="13">
        <v>2014</v>
      </c>
      <c r="Y33" s="14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</row>
    <row r="34" spans="2:44" ht="15" customHeight="1">
      <c r="B34" s="14"/>
      <c r="C34" s="13" t="s">
        <v>23</v>
      </c>
      <c r="D34" s="14">
        <v>7</v>
      </c>
      <c r="E34" s="14">
        <v>8</v>
      </c>
      <c r="F34" s="14">
        <v>5</v>
      </c>
      <c r="G34" s="14">
        <v>4</v>
      </c>
      <c r="H34" s="14">
        <v>4</v>
      </c>
      <c r="I34" s="14">
        <v>1</v>
      </c>
      <c r="J34" s="14">
        <v>5</v>
      </c>
      <c r="K34" s="14">
        <v>2</v>
      </c>
      <c r="L34" s="14">
        <v>5</v>
      </c>
      <c r="M34" s="14">
        <v>8</v>
      </c>
      <c r="N34" s="14">
        <v>15</v>
      </c>
      <c r="O34" s="14">
        <v>10</v>
      </c>
      <c r="P34" s="14">
        <v>31</v>
      </c>
      <c r="Q34" s="14">
        <v>34</v>
      </c>
      <c r="R34" s="14">
        <v>22</v>
      </c>
      <c r="S34" s="14">
        <v>19</v>
      </c>
      <c r="T34" s="14">
        <v>31</v>
      </c>
      <c r="U34" s="14">
        <v>34</v>
      </c>
      <c r="V34" s="14">
        <v>245</v>
      </c>
      <c r="X34" s="14"/>
      <c r="Y34" s="13" t="s">
        <v>23</v>
      </c>
      <c r="Z34" s="65">
        <f>D34/'Population '!D32*100000</f>
        <v>4.6564225370850796</v>
      </c>
      <c r="AA34" s="65">
        <f>E34/'Population '!E32*100000</f>
        <v>5.3543939495348374</v>
      </c>
      <c r="AB34" s="65">
        <f>F34/'Population '!F32*100000</f>
        <v>3.4669255304396063</v>
      </c>
      <c r="AC34" s="65">
        <f>G34/'Population '!G32*100000</f>
        <v>2.6250164063525396</v>
      </c>
      <c r="AD34" s="65">
        <f>H34/'Population '!H32*100000</f>
        <v>2.5035989234524627</v>
      </c>
      <c r="AE34" s="65">
        <f>I34/'Population '!I32*100000</f>
        <v>0.67344602330123238</v>
      </c>
      <c r="AF34" s="65">
        <f>J34/'Population '!J32*100000</f>
        <v>3.4609261438360903</v>
      </c>
      <c r="AG34" s="65">
        <f>K34/'Population '!K32*100000</f>
        <v>1.3976240391334731</v>
      </c>
      <c r="AH34" s="65">
        <f>L34/'Population '!L32*100000</f>
        <v>3.0352698354883749</v>
      </c>
      <c r="AI34" s="65">
        <f>M34/'Population '!M32*100000</f>
        <v>4.9413218035824578</v>
      </c>
      <c r="AJ34" s="65">
        <f>N34/'Population '!N32*100000</f>
        <v>9.142996464708034</v>
      </c>
      <c r="AK34" s="65">
        <f>O34/'Population '!O32*100000</f>
        <v>6.9618490671122242</v>
      </c>
      <c r="AL34" s="65">
        <f>P34/'Population '!P32*100000</f>
        <v>24.652087475149106</v>
      </c>
      <c r="AM34" s="65">
        <f>Q34/'Population '!Q32*100000</f>
        <v>30.710866227079755</v>
      </c>
      <c r="AN34" s="65">
        <f>R34/'Population '!R32*100000</f>
        <v>26.586102719033235</v>
      </c>
      <c r="AO34" s="65">
        <f>S34/'Population '!S32*100000</f>
        <v>31.270572745227124</v>
      </c>
      <c r="AP34" s="65">
        <f>T34/'Population '!T32*100000</f>
        <v>67.070532237126784</v>
      </c>
      <c r="AQ34" s="65">
        <f>U34/'Population '!U32*100000</f>
        <v>69.246435845213853</v>
      </c>
      <c r="AR34" s="65">
        <f>SUMPRODUCT(Z34:AQ34,'Population '!$D$57:$U$57)</f>
        <v>7.2635595528858703</v>
      </c>
    </row>
    <row r="35" spans="2:44" ht="15" customHeight="1">
      <c r="B35" s="14"/>
      <c r="C35" s="13" t="s">
        <v>24</v>
      </c>
      <c r="D35" s="14">
        <v>0</v>
      </c>
      <c r="E35" s="14">
        <v>4</v>
      </c>
      <c r="F35" s="14">
        <v>0</v>
      </c>
      <c r="G35" s="14">
        <v>1</v>
      </c>
      <c r="H35" s="14">
        <v>2</v>
      </c>
      <c r="I35" s="14">
        <v>0</v>
      </c>
      <c r="J35" s="14">
        <v>1</v>
      </c>
      <c r="K35" s="14">
        <v>0</v>
      </c>
      <c r="L35" s="14">
        <v>1</v>
      </c>
      <c r="M35" s="14">
        <v>0</v>
      </c>
      <c r="N35" s="14">
        <v>6</v>
      </c>
      <c r="O35" s="14">
        <v>0</v>
      </c>
      <c r="P35" s="14">
        <v>3</v>
      </c>
      <c r="Q35" s="14">
        <v>3</v>
      </c>
      <c r="R35" s="14">
        <v>0</v>
      </c>
      <c r="S35" s="14">
        <v>0</v>
      </c>
      <c r="T35" s="14">
        <v>0</v>
      </c>
      <c r="U35" s="14">
        <v>1</v>
      </c>
      <c r="V35" s="14">
        <v>22</v>
      </c>
      <c r="X35" s="14"/>
      <c r="Y35" s="13" t="s">
        <v>24</v>
      </c>
      <c r="Z35" s="65">
        <f>D35/'Population '!D33*100000</f>
        <v>0</v>
      </c>
      <c r="AA35" s="65">
        <f>E35/'Population '!E33*100000</f>
        <v>10.36001036001036</v>
      </c>
      <c r="AB35" s="65">
        <f>F35/'Population '!F33*100000</f>
        <v>0</v>
      </c>
      <c r="AC35" s="65">
        <f>G35/'Population '!G33*100000</f>
        <v>2.9489826010026539</v>
      </c>
      <c r="AD35" s="65">
        <f>H35/'Population '!H33*100000</f>
        <v>6.5402223675604967</v>
      </c>
      <c r="AE35" s="65">
        <f>I35/'Population '!I33*100000</f>
        <v>0</v>
      </c>
      <c r="AF35" s="65">
        <f>J35/'Population '!J33*100000</f>
        <v>4.6232085067036524</v>
      </c>
      <c r="AG35" s="65">
        <f>K35/'Population '!K33*100000</f>
        <v>0</v>
      </c>
      <c r="AH35" s="65">
        <f>L35/'Population '!L33*100000</f>
        <v>4.3421623968736434</v>
      </c>
      <c r="AI35" s="65">
        <f>M35/'Population '!M33*100000</f>
        <v>0</v>
      </c>
      <c r="AJ35" s="65">
        <f>N35/'Population '!N33*100000</f>
        <v>29.527559055118111</v>
      </c>
      <c r="AK35" s="65">
        <f>O35/'Population '!O33*100000</f>
        <v>0</v>
      </c>
      <c r="AL35" s="65">
        <f>P35/'Population '!P33*100000</f>
        <v>25.020850708924101</v>
      </c>
      <c r="AM35" s="65">
        <f>Q35/'Population '!Q33*100000</f>
        <v>35.419126328217239</v>
      </c>
      <c r="AN35" s="65">
        <f>R35/'Population '!R33*100000</f>
        <v>0</v>
      </c>
      <c r="AO35" s="65">
        <f>S35/'Population '!S33*100000</f>
        <v>0</v>
      </c>
      <c r="AP35" s="65">
        <f>T35/'Population '!T33*100000</f>
        <v>0</v>
      </c>
      <c r="AQ35" s="65">
        <f>U35/'Population '!U33*100000</f>
        <v>81.300813008130078</v>
      </c>
      <c r="AR35" s="65">
        <f>SUMPRODUCT(Z35:AQ35,'Population '!$D$57:$U$57)</f>
        <v>6.4044749778238561</v>
      </c>
    </row>
    <row r="36" spans="2:44" ht="15" customHeight="1">
      <c r="B36" s="14"/>
      <c r="C36" s="13" t="s">
        <v>25</v>
      </c>
      <c r="D36" s="14">
        <v>7</v>
      </c>
      <c r="E36" s="14">
        <v>4</v>
      </c>
      <c r="F36" s="14">
        <v>5</v>
      </c>
      <c r="G36" s="14">
        <v>3</v>
      </c>
      <c r="H36" s="14">
        <v>2</v>
      </c>
      <c r="I36" s="14">
        <v>1</v>
      </c>
      <c r="J36" s="14">
        <v>4</v>
      </c>
      <c r="K36" s="14">
        <v>2</v>
      </c>
      <c r="L36" s="14">
        <v>4</v>
      </c>
      <c r="M36" s="14">
        <v>8</v>
      </c>
      <c r="N36" s="14">
        <v>9</v>
      </c>
      <c r="O36" s="14">
        <v>10</v>
      </c>
      <c r="P36" s="14">
        <v>28</v>
      </c>
      <c r="Q36" s="14">
        <v>31</v>
      </c>
      <c r="R36" s="14">
        <v>22</v>
      </c>
      <c r="S36" s="14">
        <v>19</v>
      </c>
      <c r="T36" s="14">
        <v>31</v>
      </c>
      <c r="U36" s="14">
        <v>33</v>
      </c>
      <c r="V36" s="14">
        <v>223</v>
      </c>
      <c r="X36" s="14"/>
      <c r="Y36" s="13" t="s">
        <v>25</v>
      </c>
      <c r="Z36" s="65">
        <f>D36/'Population '!D34*100000</f>
        <v>6.3769700282408674</v>
      </c>
      <c r="AA36" s="65">
        <f>E36/'Population '!E34*100000</f>
        <v>3.6101083032490977</v>
      </c>
      <c r="AB36" s="65">
        <f>F36/'Population '!F34*100000</f>
        <v>4.5687134502923978</v>
      </c>
      <c r="AC36" s="65">
        <f>G36/'Population '!G34*100000</f>
        <v>2.532286654849329</v>
      </c>
      <c r="AD36" s="65">
        <f>H36/'Population '!H34*100000</f>
        <v>1.5481074386562428</v>
      </c>
      <c r="AE36" s="65">
        <f>I36/'Population '!I34*100000</f>
        <v>0.8105041335710812</v>
      </c>
      <c r="AF36" s="65">
        <f>J36/'Population '!J34*100000</f>
        <v>3.2562683165092805</v>
      </c>
      <c r="AG36" s="65">
        <f>K36/'Population '!K34*100000</f>
        <v>1.6429803663846216</v>
      </c>
      <c r="AH36" s="65">
        <f>L36/'Population '!L34*100000</f>
        <v>2.8228652081863088</v>
      </c>
      <c r="AI36" s="65">
        <f>M36/'Population '!M34*100000</f>
        <v>5.6793979838137156</v>
      </c>
      <c r="AJ36" s="65">
        <f>N36/'Population '!N34*100000</f>
        <v>6.2613051342702093</v>
      </c>
      <c r="AK36" s="65">
        <f>O36/'Population '!O34*100000</f>
        <v>7.8339208773991373</v>
      </c>
      <c r="AL36" s="65">
        <f>P36/'Population '!P34*100000</f>
        <v>24.613220815752463</v>
      </c>
      <c r="AM36" s="65">
        <f>Q36/'Population '!Q34*100000</f>
        <v>30.320813771517997</v>
      </c>
      <c r="AN36" s="65">
        <f>R36/'Population '!R34*100000</f>
        <v>28.519574799066632</v>
      </c>
      <c r="AO36" s="65">
        <f>S36/'Population '!S34*100000</f>
        <v>33.269129749606023</v>
      </c>
      <c r="AP36" s="65">
        <f>T36/'Population '!T34*100000</f>
        <v>70.262919310970076</v>
      </c>
      <c r="AQ36" s="65">
        <f>U36/'Population '!U34*100000</f>
        <v>68.936703572174636</v>
      </c>
      <c r="AR36" s="65">
        <f>SUMPRODUCT(Z36:AQ36,'Population '!$D$57:$U$57)</f>
        <v>7.2883234552918488</v>
      </c>
    </row>
    <row r="37" spans="2:44" ht="15" customHeight="1">
      <c r="X37" s="110" t="s">
        <v>29</v>
      </c>
    </row>
    <row r="39" spans="2:44" ht="20.100000000000001" customHeight="1">
      <c r="B39" s="2" t="s">
        <v>78</v>
      </c>
      <c r="X39" s="2" t="s">
        <v>75</v>
      </c>
    </row>
    <row r="40" spans="2:44" ht="15" customHeight="1">
      <c r="B40" s="16"/>
      <c r="C40" s="16"/>
      <c r="D40" s="137" t="s">
        <v>80</v>
      </c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X40" s="16"/>
      <c r="Y40" s="16"/>
      <c r="Z40" s="138" t="s">
        <v>0</v>
      </c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</row>
    <row r="41" spans="2:44" ht="15" customHeight="1">
      <c r="B41" s="17" t="s">
        <v>1</v>
      </c>
      <c r="C41" s="17" t="s">
        <v>2</v>
      </c>
      <c r="D41" s="18" t="s">
        <v>3</v>
      </c>
      <c r="E41" s="18" t="s">
        <v>4</v>
      </c>
      <c r="F41" s="18" t="s">
        <v>5</v>
      </c>
      <c r="G41" s="18" t="s">
        <v>6</v>
      </c>
      <c r="H41" s="18" t="s">
        <v>7</v>
      </c>
      <c r="I41" s="18" t="s">
        <v>8</v>
      </c>
      <c r="J41" s="18" t="s">
        <v>9</v>
      </c>
      <c r="K41" s="18" t="s">
        <v>10</v>
      </c>
      <c r="L41" s="18" t="s">
        <v>11</v>
      </c>
      <c r="M41" s="18" t="s">
        <v>12</v>
      </c>
      <c r="N41" s="18" t="s">
        <v>13</v>
      </c>
      <c r="O41" s="18" t="s">
        <v>14</v>
      </c>
      <c r="P41" s="18" t="s">
        <v>15</v>
      </c>
      <c r="Q41" s="18" t="s">
        <v>16</v>
      </c>
      <c r="R41" s="18" t="s">
        <v>17</v>
      </c>
      <c r="S41" s="18" t="s">
        <v>18</v>
      </c>
      <c r="T41" s="18" t="s">
        <v>19</v>
      </c>
      <c r="U41" s="18" t="s">
        <v>20</v>
      </c>
      <c r="V41" s="18" t="s">
        <v>21</v>
      </c>
      <c r="X41" s="17" t="s">
        <v>1</v>
      </c>
      <c r="Y41" s="17" t="s">
        <v>2</v>
      </c>
      <c r="Z41" s="18" t="s">
        <v>3</v>
      </c>
      <c r="AA41" s="18" t="s">
        <v>4</v>
      </c>
      <c r="AB41" s="18" t="s">
        <v>5</v>
      </c>
      <c r="AC41" s="18" t="s">
        <v>6</v>
      </c>
      <c r="AD41" s="18" t="s">
        <v>7</v>
      </c>
      <c r="AE41" s="18" t="s">
        <v>8</v>
      </c>
      <c r="AF41" s="18" t="s">
        <v>9</v>
      </c>
      <c r="AG41" s="18" t="s">
        <v>10</v>
      </c>
      <c r="AH41" s="18" t="s">
        <v>11</v>
      </c>
      <c r="AI41" s="18" t="s">
        <v>12</v>
      </c>
      <c r="AJ41" s="18" t="s">
        <v>13</v>
      </c>
      <c r="AK41" s="18" t="s">
        <v>14</v>
      </c>
      <c r="AL41" s="18" t="s">
        <v>15</v>
      </c>
      <c r="AM41" s="18" t="s">
        <v>16</v>
      </c>
      <c r="AN41" s="18" t="s">
        <v>17</v>
      </c>
      <c r="AO41" s="18" t="s">
        <v>18</v>
      </c>
      <c r="AP41" s="18" t="s">
        <v>19</v>
      </c>
      <c r="AQ41" s="18" t="s">
        <v>20</v>
      </c>
      <c r="AR41" s="18" t="s">
        <v>22</v>
      </c>
    </row>
    <row r="42" spans="2:44" ht="15" customHeight="1">
      <c r="B42" s="19">
        <v>2012</v>
      </c>
      <c r="C42" s="20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X42" s="19">
        <v>2012</v>
      </c>
      <c r="Y42" s="20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</row>
    <row r="43" spans="2:44" ht="15" customHeight="1">
      <c r="B43" s="19"/>
      <c r="C43" s="19" t="s">
        <v>23</v>
      </c>
      <c r="D43" s="21">
        <v>37</v>
      </c>
      <c r="E43" s="21">
        <v>9</v>
      </c>
      <c r="F43" s="21">
        <v>9</v>
      </c>
      <c r="G43" s="21">
        <v>9</v>
      </c>
      <c r="H43" s="21">
        <v>7</v>
      </c>
      <c r="I43" s="21">
        <v>8</v>
      </c>
      <c r="J43" s="21">
        <v>5</v>
      </c>
      <c r="K43" s="21">
        <v>6</v>
      </c>
      <c r="L43" s="21">
        <v>17</v>
      </c>
      <c r="M43" s="21">
        <v>14</v>
      </c>
      <c r="N43" s="21">
        <v>36</v>
      </c>
      <c r="O43" s="21">
        <v>39</v>
      </c>
      <c r="P43" s="21">
        <v>57</v>
      </c>
      <c r="Q43" s="21">
        <v>78</v>
      </c>
      <c r="R43" s="21">
        <v>79</v>
      </c>
      <c r="S43" s="21">
        <v>70</v>
      </c>
      <c r="T43" s="21">
        <v>57</v>
      </c>
      <c r="U43" s="21">
        <v>58</v>
      </c>
      <c r="V43" s="21">
        <v>595</v>
      </c>
      <c r="X43" s="19"/>
      <c r="Y43" s="19" t="s">
        <v>23</v>
      </c>
      <c r="Z43" s="63">
        <f>D43/'Population '!D41*100000</f>
        <v>11.714421402564508</v>
      </c>
      <c r="AA43" s="63">
        <f>E43/'Population '!E41*100000</f>
        <v>3.060287667040702</v>
      </c>
      <c r="AB43" s="63">
        <f>F43/'Population '!F41*100000</f>
        <v>3.0006001200240049</v>
      </c>
      <c r="AC43" s="63">
        <f>G43/'Population '!G41*100000</f>
        <v>2.8763183125599232</v>
      </c>
      <c r="AD43" s="63">
        <f>H43/'Population '!H41*100000</f>
        <v>2.2470467385721622</v>
      </c>
      <c r="AE43" s="63">
        <f>I43/'Population '!I41*100000</f>
        <v>2.9046547091714472</v>
      </c>
      <c r="AF43" s="63">
        <f>J43/'Population '!J41*100000</f>
        <v>1.8608805686851018</v>
      </c>
      <c r="AG43" s="63">
        <f>K43/'Population '!K41*100000</f>
        <v>2.1111893033075297</v>
      </c>
      <c r="AH43" s="63">
        <f>L43/'Population '!L41*100000</f>
        <v>5.3514653571316142</v>
      </c>
      <c r="AI43" s="63">
        <f>M43/'Population '!M41*100000</f>
        <v>4.4316419233325943</v>
      </c>
      <c r="AJ43" s="63">
        <f>N43/'Population '!N41*100000</f>
        <v>11.742448952964969</v>
      </c>
      <c r="AK43" s="63">
        <f>O43/'Population '!O41*100000</f>
        <v>14.686499717567314</v>
      </c>
      <c r="AL43" s="63">
        <f>P43/'Population '!P41*100000</f>
        <v>23.81051840093571</v>
      </c>
      <c r="AM43" s="63">
        <f>Q43/'Population '!Q41*100000</f>
        <v>40.699191234020347</v>
      </c>
      <c r="AN43" s="63">
        <f>R43/'Population '!R41*100000</f>
        <v>52.411596895110456</v>
      </c>
      <c r="AO43" s="63">
        <f>S43/'Population '!S41*100000</f>
        <v>65.826593943953355</v>
      </c>
      <c r="AP43" s="63">
        <f>T43/'Population '!T41*100000</f>
        <v>69.801616458486407</v>
      </c>
      <c r="AQ43" s="63">
        <f>U43/'Population '!U41*100000</f>
        <v>79.889807162534439</v>
      </c>
      <c r="AR43" s="63">
        <f>SUMPRODUCT(Z43:AQ43,'Population '!$D$57:$U$57)</f>
        <v>9.8206255285592547</v>
      </c>
    </row>
    <row r="44" spans="2:44" ht="15" customHeight="1">
      <c r="B44" s="19"/>
      <c r="C44" s="19" t="s">
        <v>24</v>
      </c>
      <c r="D44" s="21">
        <v>11</v>
      </c>
      <c r="E44" s="21">
        <v>3</v>
      </c>
      <c r="F44" s="21">
        <v>1</v>
      </c>
      <c r="G44" s="21">
        <v>3</v>
      </c>
      <c r="H44" s="21">
        <v>1</v>
      </c>
      <c r="I44" s="21">
        <v>1</v>
      </c>
      <c r="J44" s="21">
        <v>2</v>
      </c>
      <c r="K44" s="21">
        <v>3</v>
      </c>
      <c r="L44" s="21">
        <v>1</v>
      </c>
      <c r="M44" s="21">
        <v>2</v>
      </c>
      <c r="N44" s="21">
        <v>3</v>
      </c>
      <c r="O44" s="21">
        <v>5</v>
      </c>
      <c r="P44" s="21">
        <v>9</v>
      </c>
      <c r="Q44" s="21">
        <v>8</v>
      </c>
      <c r="R44" s="21">
        <v>5</v>
      </c>
      <c r="S44" s="21">
        <v>8</v>
      </c>
      <c r="T44" s="21">
        <v>2</v>
      </c>
      <c r="U44" s="21">
        <v>3</v>
      </c>
      <c r="V44" s="21">
        <v>71</v>
      </c>
      <c r="X44" s="19"/>
      <c r="Y44" s="19" t="s">
        <v>24</v>
      </c>
      <c r="Z44" s="63">
        <f>D44/'Population '!D42*100000</f>
        <v>12.10920299427565</v>
      </c>
      <c r="AA44" s="63">
        <f>E44/'Population '!E42*100000</f>
        <v>4.0290088638195005</v>
      </c>
      <c r="AB44" s="63">
        <f>F44/'Population '!F42*100000</f>
        <v>1.4682131845543973</v>
      </c>
      <c r="AC44" s="63">
        <f>G44/'Population '!G42*100000</f>
        <v>4.511278195488722</v>
      </c>
      <c r="AD44" s="63">
        <f>H44/'Population '!H42*100000</f>
        <v>1.6488046166529267</v>
      </c>
      <c r="AE44" s="63">
        <f>I44/'Population '!I42*100000</f>
        <v>2.2983222247759136</v>
      </c>
      <c r="AF44" s="63">
        <f>J44/'Population '!J42*100000</f>
        <v>4.8169556840077075</v>
      </c>
      <c r="AG44" s="63">
        <f>K44/'Population '!K42*100000</f>
        <v>7.2815533980582527</v>
      </c>
      <c r="AH44" s="63">
        <f>L44/'Population '!L42*100000</f>
        <v>2.4044241404183695</v>
      </c>
      <c r="AI44" s="63">
        <f>M44/'Population '!M42*100000</f>
        <v>5.1961548454143935</v>
      </c>
      <c r="AJ44" s="63">
        <f>N44/'Population '!N42*100000</f>
        <v>8.6157380815623199</v>
      </c>
      <c r="AK44" s="63">
        <f>O44/'Population '!O42*100000</f>
        <v>19.054878048780488</v>
      </c>
      <c r="AL44" s="63">
        <f>P44/'Population '!P42*100000</f>
        <v>45.09018036072144</v>
      </c>
      <c r="AM44" s="63">
        <f>Q44/'Population '!Q42*100000</f>
        <v>59.790732436472354</v>
      </c>
      <c r="AN44" s="63">
        <f>R44/'Population '!R42*100000</f>
        <v>50.709939148073019</v>
      </c>
      <c r="AO44" s="63">
        <f>S44/'Population '!S42*100000</f>
        <v>133.7792642140468</v>
      </c>
      <c r="AP44" s="63">
        <f>T44/'Population '!T42*100000</f>
        <v>62.695924764890286</v>
      </c>
      <c r="AQ44" s="63">
        <f>U44/'Population '!U42*100000</f>
        <v>167.5977653631285</v>
      </c>
      <c r="AR44" s="63">
        <f>SUMPRODUCT(Z44:AQ44,'Population '!$D$57:$U$57)</f>
        <v>13.169783491690691</v>
      </c>
    </row>
    <row r="45" spans="2:44" ht="15" customHeight="1">
      <c r="B45" s="20"/>
      <c r="C45" s="19" t="s">
        <v>25</v>
      </c>
      <c r="D45" s="21">
        <v>26</v>
      </c>
      <c r="E45" s="21">
        <v>6</v>
      </c>
      <c r="F45" s="21">
        <v>8</v>
      </c>
      <c r="G45" s="21">
        <v>6</v>
      </c>
      <c r="H45" s="21">
        <v>6</v>
      </c>
      <c r="I45" s="21">
        <v>7</v>
      </c>
      <c r="J45" s="21">
        <v>3</v>
      </c>
      <c r="K45" s="21">
        <v>3</v>
      </c>
      <c r="L45" s="21">
        <v>16</v>
      </c>
      <c r="M45" s="21">
        <v>12</v>
      </c>
      <c r="N45" s="21">
        <v>33</v>
      </c>
      <c r="O45" s="21">
        <v>34</v>
      </c>
      <c r="P45" s="21">
        <v>48</v>
      </c>
      <c r="Q45" s="21">
        <v>70</v>
      </c>
      <c r="R45" s="21">
        <v>74</v>
      </c>
      <c r="S45" s="21">
        <v>62</v>
      </c>
      <c r="T45" s="21">
        <v>55</v>
      </c>
      <c r="U45" s="21">
        <v>55</v>
      </c>
      <c r="V45" s="21">
        <v>524</v>
      </c>
      <c r="X45" s="20"/>
      <c r="Y45" s="19" t="s">
        <v>25</v>
      </c>
      <c r="Z45" s="63">
        <f>D45/'Population '!D43*100000</f>
        <v>11.756194610236932</v>
      </c>
      <c r="AA45" s="63">
        <f>E45/'Population '!E43*100000</f>
        <v>2.7649769585253456</v>
      </c>
      <c r="AB45" s="63">
        <f>F45/'Population '!F43*100000</f>
        <v>3.6228602481659267</v>
      </c>
      <c r="AC45" s="63">
        <f>G45/'Population '!G43*100000</f>
        <v>2.4497795198432142</v>
      </c>
      <c r="AD45" s="63">
        <f>H45/'Population '!H43*100000</f>
        <v>2.2214817283127846</v>
      </c>
      <c r="AE45" s="63">
        <f>I45/'Population '!I43*100000</f>
        <v>2.7423019666222674</v>
      </c>
      <c r="AF45" s="63">
        <f>J45/'Population '!J43*100000</f>
        <v>1.2686062246278755</v>
      </c>
      <c r="AG45" s="63">
        <f>K45/'Population '!K43*100000</f>
        <v>1.2546002007360322</v>
      </c>
      <c r="AH45" s="63">
        <f>L45/'Population '!L43*100000</f>
        <v>5.9016635314079151</v>
      </c>
      <c r="AI45" s="63">
        <f>M45/'Population '!M43*100000</f>
        <v>4.3617330619366088</v>
      </c>
      <c r="AJ45" s="63">
        <f>N45/'Population '!N43*100000</f>
        <v>12.210463997631912</v>
      </c>
      <c r="AK45" s="63">
        <f>O45/'Population '!O43*100000</f>
        <v>14.306753629286765</v>
      </c>
      <c r="AL45" s="63">
        <f>P45/'Population '!P43*100000</f>
        <v>22.065921941801129</v>
      </c>
      <c r="AM45" s="63">
        <f>Q45/'Population '!Q43*100000</f>
        <v>39.328052137760551</v>
      </c>
      <c r="AN45" s="63">
        <f>R45/'Population '!R43*100000</f>
        <v>51.95169896096602</v>
      </c>
      <c r="AO45" s="63">
        <f>S45/'Population '!S43*100000</f>
        <v>60.564618540588057</v>
      </c>
      <c r="AP45" s="63">
        <f>T45/'Population '!T43*100000</f>
        <v>68.416469710162957</v>
      </c>
      <c r="AQ45" s="63">
        <f>U45/'Population '!U43*100000</f>
        <v>74.414828845893652</v>
      </c>
      <c r="AR45" s="63">
        <f>SUMPRODUCT(Z45:AQ45,'Population '!$D$57:$U$57)</f>
        <v>9.4917596593893556</v>
      </c>
    </row>
    <row r="46" spans="2:44" ht="15" customHeight="1">
      <c r="B46" s="19">
        <v>2013</v>
      </c>
      <c r="C46" s="20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X46" s="19">
        <v>2013</v>
      </c>
      <c r="Y46" s="20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</row>
    <row r="47" spans="2:44" ht="15" customHeight="1">
      <c r="B47" s="19"/>
      <c r="C47" s="19" t="s">
        <v>23</v>
      </c>
      <c r="D47" s="21">
        <v>27</v>
      </c>
      <c r="E47" s="21">
        <v>9</v>
      </c>
      <c r="F47" s="21">
        <v>10</v>
      </c>
      <c r="G47" s="21">
        <v>6</v>
      </c>
      <c r="H47" s="21">
        <v>11</v>
      </c>
      <c r="I47" s="21">
        <v>7</v>
      </c>
      <c r="J47" s="21">
        <v>11</v>
      </c>
      <c r="K47" s="21">
        <v>11</v>
      </c>
      <c r="L47" s="21">
        <v>17</v>
      </c>
      <c r="M47" s="21">
        <v>24</v>
      </c>
      <c r="N47" s="21">
        <v>38</v>
      </c>
      <c r="O47" s="21">
        <v>56</v>
      </c>
      <c r="P47" s="21">
        <v>71</v>
      </c>
      <c r="Q47" s="21">
        <v>64</v>
      </c>
      <c r="R47" s="21">
        <v>86</v>
      </c>
      <c r="S47" s="21">
        <v>68</v>
      </c>
      <c r="T47" s="21">
        <v>61</v>
      </c>
      <c r="U47" s="21">
        <v>69</v>
      </c>
      <c r="V47" s="20">
        <v>646</v>
      </c>
      <c r="X47" s="19"/>
      <c r="Y47" s="19" t="s">
        <v>23</v>
      </c>
      <c r="Z47" s="63">
        <f>D47/'Population '!D45*100000</f>
        <v>8.6505190311418687</v>
      </c>
      <c r="AA47" s="63">
        <f>E47/'Population '!E45*100000</f>
        <v>2.9984008528784649</v>
      </c>
      <c r="AB47" s="63">
        <f>F47/'Population '!F45*100000</f>
        <v>3.3694992924051483</v>
      </c>
      <c r="AC47" s="63">
        <f>G47/'Population '!G45*100000</f>
        <v>1.9190174630589139</v>
      </c>
      <c r="AD47" s="63">
        <f>H47/'Population '!H45*100000</f>
        <v>3.4822248250973442</v>
      </c>
      <c r="AE47" s="63">
        <f>I47/'Population '!I45*100000</f>
        <v>2.5086908217754362</v>
      </c>
      <c r="AF47" s="63">
        <f>J47/'Population '!J45*100000</f>
        <v>4.0467956736075346</v>
      </c>
      <c r="AG47" s="63">
        <f>K47/'Population '!K45*100000</f>
        <v>3.9775809076116433</v>
      </c>
      <c r="AH47" s="63">
        <f>L47/'Population '!L45*100000</f>
        <v>5.3700603342072846</v>
      </c>
      <c r="AI47" s="63">
        <f>M47/'Population '!M45*100000</f>
        <v>7.6893502499038835</v>
      </c>
      <c r="AJ47" s="63">
        <f>N47/'Population '!N45*100000</f>
        <v>12.128949888285987</v>
      </c>
      <c r="AK47" s="63">
        <f>O47/'Population '!O45*100000</f>
        <v>20.588992242361851</v>
      </c>
      <c r="AL47" s="63">
        <f>P47/'Population '!P45*100000</f>
        <v>29.412983139318115</v>
      </c>
      <c r="AM47" s="63">
        <f>Q47/'Population '!Q45*100000</f>
        <v>31.160231754223673</v>
      </c>
      <c r="AN47" s="63">
        <f>R47/'Population '!R45*100000</f>
        <v>55.659827842858071</v>
      </c>
      <c r="AO47" s="63">
        <f>S47/'Population '!S45*100000</f>
        <v>62.089116143170195</v>
      </c>
      <c r="AP47" s="63">
        <f>T47/'Population '!T45*100000</f>
        <v>74.236339296580255</v>
      </c>
      <c r="AQ47" s="63">
        <f>U47/'Population '!U45*100000</f>
        <v>92.369477911646584</v>
      </c>
      <c r="AR47" s="63">
        <f>SUMPRODUCT(Z47:AQ47,'Population '!$D$57:$U$57)</f>
        <v>10.41209370708604</v>
      </c>
    </row>
    <row r="48" spans="2:44" ht="15" customHeight="1">
      <c r="B48" s="20"/>
      <c r="C48" s="19" t="s">
        <v>24</v>
      </c>
      <c r="D48" s="20">
        <v>8</v>
      </c>
      <c r="E48" s="20">
        <v>2</v>
      </c>
      <c r="F48" s="20">
        <v>3</v>
      </c>
      <c r="G48" s="20">
        <v>4</v>
      </c>
      <c r="H48" s="20">
        <v>4</v>
      </c>
      <c r="I48" s="20">
        <v>3</v>
      </c>
      <c r="J48" s="20">
        <v>1</v>
      </c>
      <c r="K48" s="20">
        <v>2</v>
      </c>
      <c r="L48" s="20">
        <v>2</v>
      </c>
      <c r="M48" s="20">
        <v>5</v>
      </c>
      <c r="N48" s="20">
        <v>1</v>
      </c>
      <c r="O48" s="20">
        <v>11</v>
      </c>
      <c r="P48" s="20">
        <v>8</v>
      </c>
      <c r="Q48" s="20">
        <v>7</v>
      </c>
      <c r="R48" s="20">
        <v>7</v>
      </c>
      <c r="S48" s="20">
        <v>4</v>
      </c>
      <c r="T48" s="20">
        <v>5</v>
      </c>
      <c r="U48" s="20">
        <v>3</v>
      </c>
      <c r="V48" s="20">
        <v>80</v>
      </c>
      <c r="X48" s="20"/>
      <c r="Y48" s="19" t="s">
        <v>24</v>
      </c>
      <c r="Z48" s="63">
        <f>D48/'Population '!D46*100000</f>
        <v>9.5011876484560567</v>
      </c>
      <c r="AA48" s="63">
        <f>E48/'Population '!E46*100000</f>
        <v>2.5906735751295336</v>
      </c>
      <c r="AB48" s="63">
        <f>F48/'Population '!F46*100000</f>
        <v>4.1806020066889626</v>
      </c>
      <c r="AC48" s="63">
        <f>G48/'Population '!G46*100000</f>
        <v>5.8105752469494485</v>
      </c>
      <c r="AD48" s="63">
        <f>H48/'Population '!H46*100000</f>
        <v>6.7888662593346911</v>
      </c>
      <c r="AE48" s="63">
        <f>I48/'Population '!I46*100000</f>
        <v>6.6979236436704612</v>
      </c>
      <c r="AF48" s="63">
        <f>J48/'Population '!J46*100000</f>
        <v>2.5119316754584275</v>
      </c>
      <c r="AG48" s="63">
        <f>K48/'Population '!K46*100000</f>
        <v>4.9677098857426722</v>
      </c>
      <c r="AH48" s="63">
        <f>L48/'Population '!L46*100000</f>
        <v>4.6620046620046622</v>
      </c>
      <c r="AI48" s="63">
        <f>M48/'Population '!M46*100000</f>
        <v>12.642225031605562</v>
      </c>
      <c r="AJ48" s="63">
        <f>N48/'Population '!N46*100000</f>
        <v>2.6659557451346307</v>
      </c>
      <c r="AK48" s="63">
        <f>O48/'Population '!O46*100000</f>
        <v>38.36763167073596</v>
      </c>
      <c r="AL48" s="63">
        <f>P48/'Population '!P46*100000</f>
        <v>36.917397323488693</v>
      </c>
      <c r="AM48" s="63">
        <f>Q48/'Population '!Q46*100000</f>
        <v>46.697798532354902</v>
      </c>
      <c r="AN48" s="63">
        <f>R48/'Population '!R46*100000</f>
        <v>68.493150684931507</v>
      </c>
      <c r="AO48" s="63">
        <f>S48/'Population '!S46*100000</f>
        <v>65.040650406504071</v>
      </c>
      <c r="AP48" s="63">
        <f>T48/'Population '!T46*100000</f>
        <v>148.8095238095238</v>
      </c>
      <c r="AQ48" s="63">
        <f>U48/'Population '!U46*100000</f>
        <v>173.41040462427745</v>
      </c>
      <c r="AR48" s="63">
        <f>SUMPRODUCT(Z48:AQ48,'Population '!$D$57:$U$57)</f>
        <v>14.222110758357232</v>
      </c>
    </row>
    <row r="49" spans="2:44" ht="15" customHeight="1">
      <c r="B49" s="19"/>
      <c r="C49" s="19" t="s">
        <v>25</v>
      </c>
      <c r="D49" s="20">
        <v>19</v>
      </c>
      <c r="E49" s="20">
        <v>7</v>
      </c>
      <c r="F49" s="20">
        <v>7</v>
      </c>
      <c r="G49" s="20">
        <v>2</v>
      </c>
      <c r="H49" s="20">
        <v>7</v>
      </c>
      <c r="I49" s="20">
        <v>4</v>
      </c>
      <c r="J49" s="20">
        <v>10</v>
      </c>
      <c r="K49" s="20">
        <v>9</v>
      </c>
      <c r="L49" s="20">
        <v>15</v>
      </c>
      <c r="M49" s="20">
        <v>19</v>
      </c>
      <c r="N49" s="20">
        <v>37</v>
      </c>
      <c r="O49" s="20">
        <v>45</v>
      </c>
      <c r="P49" s="20">
        <v>63</v>
      </c>
      <c r="Q49" s="20">
        <v>57</v>
      </c>
      <c r="R49" s="20">
        <v>79</v>
      </c>
      <c r="S49" s="20">
        <v>64</v>
      </c>
      <c r="T49" s="20">
        <v>56</v>
      </c>
      <c r="U49" s="20">
        <v>66</v>
      </c>
      <c r="V49" s="20">
        <v>566</v>
      </c>
      <c r="X49" s="19"/>
      <c r="Y49" s="19" t="s">
        <v>25</v>
      </c>
      <c r="Z49" s="63">
        <f>D49/'Population '!D47*100000</f>
        <v>8.3362583362583358</v>
      </c>
      <c r="AA49" s="63">
        <f>E49/'Population '!E47*100000</f>
        <v>3.1395766056691783</v>
      </c>
      <c r="AB49" s="63">
        <f>F49/'Population '!F47*100000</f>
        <v>3.1108345924806682</v>
      </c>
      <c r="AC49" s="63">
        <f>G49/'Population '!G47*100000</f>
        <v>0.82027725371175464</v>
      </c>
      <c r="AD49" s="63">
        <f>H49/'Population '!H47*100000</f>
        <v>2.7240533914464722</v>
      </c>
      <c r="AE49" s="63">
        <f>I49/'Population '!I47*100000</f>
        <v>1.7076502732240437</v>
      </c>
      <c r="AF49" s="63">
        <f>J49/'Population '!J47*100000</f>
        <v>4.3101590448687555</v>
      </c>
      <c r="AG49" s="63">
        <f>K49/'Population '!K47*100000</f>
        <v>3.8088789199712219</v>
      </c>
      <c r="AH49" s="63">
        <f>L49/'Population '!L47*100000</f>
        <v>5.4810538239485513</v>
      </c>
      <c r="AI49" s="63">
        <f>M49/'Population '!M47*100000</f>
        <v>6.9706864291741573</v>
      </c>
      <c r="AJ49" s="63">
        <f>N49/'Population '!N47*100000</f>
        <v>13.416004931288299</v>
      </c>
      <c r="AK49" s="63">
        <f>O49/'Population '!O47*100000</f>
        <v>18.494164063784318</v>
      </c>
      <c r="AL49" s="63">
        <f>P49/'Population '!P47*100000</f>
        <v>28.672856362643365</v>
      </c>
      <c r="AM49" s="63">
        <f>Q49/'Population '!Q47*100000</f>
        <v>29.936974789915965</v>
      </c>
      <c r="AN49" s="63">
        <f>R49/'Population '!R47*100000</f>
        <v>54.750848984683621</v>
      </c>
      <c r="AO49" s="63">
        <f>S49/'Population '!S47*100000</f>
        <v>61.913514559349913</v>
      </c>
      <c r="AP49" s="63">
        <f>T49/'Population '!T47*100000</f>
        <v>71.056972465423172</v>
      </c>
      <c r="AQ49" s="63">
        <f>U49/'Population '!U47*100000</f>
        <v>90.448129368233523</v>
      </c>
      <c r="AR49" s="63">
        <f>SUMPRODUCT(Z49:AQ49,'Population '!$D$57:$U$57)</f>
        <v>9.9735748066133727</v>
      </c>
    </row>
    <row r="50" spans="2:44" ht="15" customHeight="1">
      <c r="B50" s="19">
        <v>2014</v>
      </c>
      <c r="C50" s="20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X50" s="19">
        <v>2014</v>
      </c>
      <c r="Y50" s="20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</row>
    <row r="51" spans="2:44" ht="15" customHeight="1">
      <c r="B51" s="20"/>
      <c r="C51" s="19" t="s">
        <v>23</v>
      </c>
      <c r="D51" s="20">
        <v>26</v>
      </c>
      <c r="E51" s="20">
        <v>16</v>
      </c>
      <c r="F51" s="20">
        <v>12</v>
      </c>
      <c r="G51" s="20">
        <v>12</v>
      </c>
      <c r="H51" s="20">
        <v>6</v>
      </c>
      <c r="I51" s="20">
        <v>9</v>
      </c>
      <c r="J51" s="20">
        <v>12</v>
      </c>
      <c r="K51" s="20">
        <v>8</v>
      </c>
      <c r="L51" s="20">
        <v>14</v>
      </c>
      <c r="M51" s="20">
        <v>20</v>
      </c>
      <c r="N51" s="20">
        <v>36</v>
      </c>
      <c r="O51" s="20">
        <v>38</v>
      </c>
      <c r="P51" s="20">
        <v>73</v>
      </c>
      <c r="Q51" s="20">
        <v>85</v>
      </c>
      <c r="R51" s="20">
        <v>81</v>
      </c>
      <c r="S51" s="20">
        <v>74</v>
      </c>
      <c r="T51" s="20">
        <v>72</v>
      </c>
      <c r="U51" s="20">
        <v>68</v>
      </c>
      <c r="V51" s="20">
        <v>662</v>
      </c>
      <c r="X51" s="20"/>
      <c r="Y51" s="19" t="s">
        <v>23</v>
      </c>
      <c r="Z51" s="64">
        <f>D51/'Population '!D49*100000</f>
        <v>8.4248728168238234</v>
      </c>
      <c r="AA51" s="64">
        <f>E51/'Population '!E49*100000</f>
        <v>5.2159739201303994</v>
      </c>
      <c r="AB51" s="64">
        <f>F51/'Population '!F49*100000</f>
        <v>4.0595399188092021</v>
      </c>
      <c r="AC51" s="64">
        <f>G51/'Population '!G49*100000</f>
        <v>3.8217777636230452</v>
      </c>
      <c r="AD51" s="64">
        <f>H51/'Population '!H49*100000</f>
        <v>1.837615999509969</v>
      </c>
      <c r="AE51" s="64">
        <f>I51/'Population '!I49*100000</f>
        <v>3.0756612671724417</v>
      </c>
      <c r="AF51" s="64">
        <f>J51/'Population '!J49*100000</f>
        <v>4.3137536846646052</v>
      </c>
      <c r="AG51" s="64">
        <f>K51/'Population '!K49*100000</f>
        <v>2.9281505069360563</v>
      </c>
      <c r="AH51" s="64">
        <f>L51/'Population '!L49*100000</f>
        <v>4.4668495947929294</v>
      </c>
      <c r="AI51" s="64">
        <f>M51/'Population '!M49*100000</f>
        <v>6.4193092823212226</v>
      </c>
      <c r="AJ51" s="64">
        <f>N51/'Population '!N49*100000</f>
        <v>11.34286974604575</v>
      </c>
      <c r="AK51" s="64">
        <f>O51/'Population '!O49*100000</f>
        <v>13.596193065941538</v>
      </c>
      <c r="AL51" s="64">
        <f>P51/'Population '!P49*100000</f>
        <v>29.755839073900457</v>
      </c>
      <c r="AM51" s="64">
        <f>Q51/'Population '!Q49*100000</f>
        <v>39.25734343247737</v>
      </c>
      <c r="AN51" s="64">
        <f>R51/'Population '!R49*100000</f>
        <v>50.682017269428101</v>
      </c>
      <c r="AO51" s="64">
        <f>S51/'Population '!S49*100000</f>
        <v>64.974975853894108</v>
      </c>
      <c r="AP51" s="64">
        <f>T51/'Population '!T49*100000</f>
        <v>86.998550024166263</v>
      </c>
      <c r="AQ51" s="64">
        <f>U51/'Population '!U49*100000</f>
        <v>87.741935483870975</v>
      </c>
      <c r="AR51" s="64">
        <f>SUMPRODUCT(Z51:AQ51,'Population '!$D$57:$U$57)</f>
        <v>10.436780839966321</v>
      </c>
    </row>
    <row r="52" spans="2:44" ht="15" customHeight="1">
      <c r="B52" s="20"/>
      <c r="C52" s="19" t="s">
        <v>24</v>
      </c>
      <c r="D52" s="20">
        <v>3</v>
      </c>
      <c r="E52" s="20">
        <v>6</v>
      </c>
      <c r="F52" s="20">
        <v>1</v>
      </c>
      <c r="G52" s="20">
        <v>2</v>
      </c>
      <c r="H52" s="20">
        <v>3</v>
      </c>
      <c r="I52" s="20">
        <v>1</v>
      </c>
      <c r="J52" s="20">
        <v>3</v>
      </c>
      <c r="K52" s="20">
        <v>3</v>
      </c>
      <c r="L52" s="20">
        <v>4</v>
      </c>
      <c r="M52" s="20">
        <v>0</v>
      </c>
      <c r="N52" s="20">
        <v>10</v>
      </c>
      <c r="O52" s="20">
        <v>2</v>
      </c>
      <c r="P52" s="20">
        <v>6</v>
      </c>
      <c r="Q52" s="20">
        <v>9</v>
      </c>
      <c r="R52" s="20">
        <v>2</v>
      </c>
      <c r="S52" s="20">
        <v>5</v>
      </c>
      <c r="T52" s="20">
        <v>4</v>
      </c>
      <c r="U52" s="20">
        <v>1</v>
      </c>
      <c r="V52" s="20">
        <v>65</v>
      </c>
      <c r="X52" s="20"/>
      <c r="Y52" s="19" t="s">
        <v>24</v>
      </c>
      <c r="Z52" s="64">
        <f>D52/'Population '!D50*100000</f>
        <v>3.6036036036036037</v>
      </c>
      <c r="AA52" s="64">
        <f>E52/'Population '!E50*100000</f>
        <v>7.5462206011822417</v>
      </c>
      <c r="AB52" s="64">
        <f>F52/'Population '!F50*100000</f>
        <v>1.3966480446927374</v>
      </c>
      <c r="AC52" s="64">
        <f>G52/'Population '!G50*100000</f>
        <v>2.8789405498776452</v>
      </c>
      <c r="AD52" s="64">
        <f>H52/'Population '!H50*100000</f>
        <v>4.9925112331502746</v>
      </c>
      <c r="AE52" s="64">
        <f>I52/'Population '!I50*100000</f>
        <v>2.1445421402530558</v>
      </c>
      <c r="AF52" s="64">
        <f>J52/'Population '!J50*100000</f>
        <v>7.5395828097511943</v>
      </c>
      <c r="AG52" s="64">
        <f>K52/'Population '!K50*100000</f>
        <v>7.5795856493178375</v>
      </c>
      <c r="AH52" s="64">
        <f>L52/'Population '!L50*100000</f>
        <v>9.3742676353409902</v>
      </c>
      <c r="AI52" s="64">
        <f>M52/'Population '!M50*100000</f>
        <v>0</v>
      </c>
      <c r="AJ52" s="64">
        <f>N52/'Population '!N50*100000</f>
        <v>26.20545073375262</v>
      </c>
      <c r="AK52" s="64">
        <f>O52/'Population '!O50*100000</f>
        <v>6.6423115244104949</v>
      </c>
      <c r="AL52" s="64">
        <f>P52/'Population '!P50*100000</f>
        <v>26.536930561698366</v>
      </c>
      <c r="AM52" s="64">
        <f>Q52/'Population '!Q50*100000</f>
        <v>56.285178236397748</v>
      </c>
      <c r="AN52" s="64">
        <f>R52/'Population '!R50*100000</f>
        <v>18.903591682419659</v>
      </c>
      <c r="AO52" s="64">
        <f>S52/'Population '!S50*100000</f>
        <v>76.335877862595424</v>
      </c>
      <c r="AP52" s="64">
        <f>T52/'Population '!T50*100000</f>
        <v>112.99435028248588</v>
      </c>
      <c r="AQ52" s="64">
        <f>U52/'Population '!U50*100000</f>
        <v>52.083333333333336</v>
      </c>
      <c r="AR52" s="64">
        <f>SUMPRODUCT(Z52:AQ52,'Population '!$D$57:$U$57)</f>
        <v>10.948810685590512</v>
      </c>
    </row>
    <row r="53" spans="2:44" ht="15" customHeight="1">
      <c r="B53" s="20"/>
      <c r="C53" s="19" t="s">
        <v>25</v>
      </c>
      <c r="D53" s="20">
        <v>23</v>
      </c>
      <c r="E53" s="20">
        <v>10</v>
      </c>
      <c r="F53" s="20">
        <v>11</v>
      </c>
      <c r="G53" s="20">
        <v>10</v>
      </c>
      <c r="H53" s="20">
        <v>3</v>
      </c>
      <c r="I53" s="20">
        <v>8</v>
      </c>
      <c r="J53" s="20">
        <v>9</v>
      </c>
      <c r="K53" s="20">
        <v>5</v>
      </c>
      <c r="L53" s="20">
        <v>10</v>
      </c>
      <c r="M53" s="20">
        <v>20</v>
      </c>
      <c r="N53" s="20">
        <v>26</v>
      </c>
      <c r="O53" s="20">
        <v>36</v>
      </c>
      <c r="P53" s="20">
        <v>67</v>
      </c>
      <c r="Q53" s="20">
        <v>76</v>
      </c>
      <c r="R53" s="20">
        <v>79</v>
      </c>
      <c r="S53" s="20">
        <v>69</v>
      </c>
      <c r="T53" s="20">
        <v>68</v>
      </c>
      <c r="U53" s="20">
        <v>67</v>
      </c>
      <c r="V53" s="20">
        <v>597</v>
      </c>
      <c r="X53" s="20"/>
      <c r="Y53" s="19" t="s">
        <v>25</v>
      </c>
      <c r="Z53" s="64">
        <f>D53/'Population '!D51*100000</f>
        <v>10.205892793752218</v>
      </c>
      <c r="AA53" s="64">
        <f>E53/'Population '!E51*100000</f>
        <v>4.4006336912515405</v>
      </c>
      <c r="AB53" s="64">
        <f>F53/'Population '!F51*100000</f>
        <v>4.9107142857142856</v>
      </c>
      <c r="AC53" s="64">
        <f>G53/'Population '!G51*100000</f>
        <v>4.0896450188123676</v>
      </c>
      <c r="AD53" s="64">
        <f>H53/'Population '!H51*100000</f>
        <v>1.126041588469334</v>
      </c>
      <c r="AE53" s="64">
        <f>I53/'Population '!I51*100000</f>
        <v>3.2521647221431764</v>
      </c>
      <c r="AF53" s="64">
        <f>J53/'Population '!J51*100000</f>
        <v>3.7753261462309657</v>
      </c>
      <c r="AG53" s="64">
        <f>K53/'Population '!K51*100000</f>
        <v>2.1401361126567648</v>
      </c>
      <c r="AH53" s="64">
        <f>L53/'Population '!L51*100000</f>
        <v>3.6934441366574333</v>
      </c>
      <c r="AI53" s="64">
        <f>M53/'Population '!M51*100000</f>
        <v>7.3580810124719473</v>
      </c>
      <c r="AJ53" s="64">
        <f>N53/'Population '!N51*100000</f>
        <v>9.3116538929876089</v>
      </c>
      <c r="AK53" s="64">
        <f>O53/'Population '!O51*100000</f>
        <v>14.435800785949155</v>
      </c>
      <c r="AL53" s="64">
        <f>P53/'Population '!P51*100000</f>
        <v>30.082614942528739</v>
      </c>
      <c r="AM53" s="64">
        <f>Q53/'Population '!Q51*100000</f>
        <v>37.899566149703283</v>
      </c>
      <c r="AN53" s="64">
        <f>R53/'Population '!R51*100000</f>
        <v>52.93487000804074</v>
      </c>
      <c r="AO53" s="64">
        <f>S53/'Population '!S51*100000</f>
        <v>64.281721632196749</v>
      </c>
      <c r="AP53" s="64">
        <f>T53/'Population '!T51*100000</f>
        <v>85.836909871244629</v>
      </c>
      <c r="AQ53" s="64">
        <f>U53/'Population '!U51*100000</f>
        <v>88.647790420746219</v>
      </c>
      <c r="AR53" s="64">
        <f>SUMPRODUCT(Z53:AQ53,'Population '!$D$57:$U$57)</f>
        <v>10.4190675805827</v>
      </c>
    </row>
    <row r="54" spans="2:44" ht="15" customHeight="1">
      <c r="X54" s="110" t="s">
        <v>30</v>
      </c>
    </row>
  </sheetData>
  <mergeCells count="6">
    <mergeCell ref="D6:V6"/>
    <mergeCell ref="Z6:AR6"/>
    <mergeCell ref="D23:V23"/>
    <mergeCell ref="Z23:AR23"/>
    <mergeCell ref="D40:V40"/>
    <mergeCell ref="Z40:AR40"/>
  </mergeCells>
  <pageMargins left="0.7" right="0.7" top="0.75" bottom="0.75" header="0.3" footer="0.3"/>
  <pageSetup paperSize="9" scale="57" fitToWidth="0" fitToHeight="0" orientation="landscape" r:id="rId1"/>
  <colBreaks count="1" manualBreakCount="1">
    <brk id="22" max="5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54"/>
  <sheetViews>
    <sheetView zoomScaleNormal="100" zoomScaleSheetLayoutView="100" workbookViewId="0">
      <pane ySplit="3" topLeftCell="A4" activePane="bottomLeft" state="frozen"/>
      <selection pane="bottomLeft" activeCell="D1" sqref="D1"/>
    </sheetView>
  </sheetViews>
  <sheetFormatPr defaultRowHeight="15" customHeight="1"/>
  <cols>
    <col min="1" max="1" width="5.6640625" style="1" customWidth="1"/>
    <col min="2" max="2" width="9.33203125" style="1"/>
    <col min="3" max="3" width="14.33203125" style="1" customWidth="1"/>
    <col min="4" max="22" width="9.33203125" style="1"/>
    <col min="23" max="23" width="5.6640625" style="1" customWidth="1"/>
    <col min="24" max="24" width="9.33203125" style="1"/>
    <col min="25" max="25" width="14.33203125" style="1" customWidth="1"/>
    <col min="26" max="16384" width="9.33203125" style="1"/>
  </cols>
  <sheetData>
    <row r="1" spans="1:44" ht="35.25" customHeight="1">
      <c r="A1" s="117" t="s">
        <v>65</v>
      </c>
    </row>
    <row r="2" spans="1:44" ht="15" customHeight="1">
      <c r="A2" s="1" t="s">
        <v>61</v>
      </c>
    </row>
    <row r="3" spans="1:44" ht="15" customHeight="1">
      <c r="A3" s="1" t="s">
        <v>71</v>
      </c>
    </row>
    <row r="5" spans="1:44" ht="20.100000000000001" customHeight="1">
      <c r="B5" s="2" t="s">
        <v>76</v>
      </c>
      <c r="X5" s="2" t="s">
        <v>73</v>
      </c>
    </row>
    <row r="6" spans="1:44" ht="15" customHeight="1">
      <c r="B6" s="3"/>
      <c r="C6" s="3"/>
      <c r="D6" s="123" t="s">
        <v>80</v>
      </c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X6" s="3"/>
      <c r="Y6" s="3"/>
      <c r="Z6" s="124" t="s">
        <v>0</v>
      </c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</row>
    <row r="7" spans="1:44" ht="15" customHeight="1">
      <c r="B7" s="4" t="s">
        <v>1</v>
      </c>
      <c r="C7" s="4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  <c r="K7" s="5" t="s">
        <v>10</v>
      </c>
      <c r="L7" s="5" t="s">
        <v>11</v>
      </c>
      <c r="M7" s="5" t="s">
        <v>12</v>
      </c>
      <c r="N7" s="5" t="s">
        <v>13</v>
      </c>
      <c r="O7" s="5" t="s">
        <v>14</v>
      </c>
      <c r="P7" s="5" t="s">
        <v>15</v>
      </c>
      <c r="Q7" s="5" t="s">
        <v>16</v>
      </c>
      <c r="R7" s="5" t="s">
        <v>17</v>
      </c>
      <c r="S7" s="5" t="s">
        <v>18</v>
      </c>
      <c r="T7" s="5" t="s">
        <v>19</v>
      </c>
      <c r="U7" s="5" t="s">
        <v>20</v>
      </c>
      <c r="V7" s="5" t="s">
        <v>21</v>
      </c>
      <c r="X7" s="4" t="s">
        <v>1</v>
      </c>
      <c r="Y7" s="4" t="s">
        <v>2</v>
      </c>
      <c r="Z7" s="5" t="s">
        <v>3</v>
      </c>
      <c r="AA7" s="5" t="s">
        <v>4</v>
      </c>
      <c r="AB7" s="5" t="s">
        <v>5</v>
      </c>
      <c r="AC7" s="5" t="s">
        <v>6</v>
      </c>
      <c r="AD7" s="5" t="s">
        <v>7</v>
      </c>
      <c r="AE7" s="5" t="s">
        <v>8</v>
      </c>
      <c r="AF7" s="5" t="s">
        <v>9</v>
      </c>
      <c r="AG7" s="5" t="s">
        <v>10</v>
      </c>
      <c r="AH7" s="5" t="s">
        <v>11</v>
      </c>
      <c r="AI7" s="5" t="s">
        <v>12</v>
      </c>
      <c r="AJ7" s="5" t="s">
        <v>13</v>
      </c>
      <c r="AK7" s="5" t="s">
        <v>14</v>
      </c>
      <c r="AL7" s="5" t="s">
        <v>15</v>
      </c>
      <c r="AM7" s="5" t="s">
        <v>16</v>
      </c>
      <c r="AN7" s="5" t="s">
        <v>17</v>
      </c>
      <c r="AO7" s="5" t="s">
        <v>18</v>
      </c>
      <c r="AP7" s="5" t="s">
        <v>19</v>
      </c>
      <c r="AQ7" s="5" t="s">
        <v>20</v>
      </c>
      <c r="AR7" s="5" t="s">
        <v>22</v>
      </c>
    </row>
    <row r="8" spans="1:44" ht="15" customHeight="1">
      <c r="B8" s="6">
        <v>2012</v>
      </c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47"/>
      <c r="X8" s="6">
        <v>2012</v>
      </c>
      <c r="Y8" s="7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</row>
    <row r="9" spans="1:44" ht="15" customHeight="1">
      <c r="B9" s="6"/>
      <c r="C9" s="6" t="s">
        <v>23</v>
      </c>
      <c r="D9" s="8">
        <v>0</v>
      </c>
      <c r="E9" s="8">
        <v>0</v>
      </c>
      <c r="F9" s="8">
        <v>0</v>
      </c>
      <c r="G9" s="8">
        <v>6</v>
      </c>
      <c r="H9" s="8">
        <v>2</v>
      </c>
      <c r="I9" s="8">
        <v>11</v>
      </c>
      <c r="J9" s="8">
        <v>13</v>
      </c>
      <c r="K9" s="8">
        <v>20</v>
      </c>
      <c r="L9" s="8">
        <v>40</v>
      </c>
      <c r="M9" s="8">
        <v>55</v>
      </c>
      <c r="N9" s="8">
        <v>112</v>
      </c>
      <c r="O9" s="8">
        <v>126</v>
      </c>
      <c r="P9" s="8">
        <v>186</v>
      </c>
      <c r="Q9" s="8">
        <v>168</v>
      </c>
      <c r="R9" s="8">
        <v>158</v>
      </c>
      <c r="S9" s="8">
        <v>142</v>
      </c>
      <c r="T9" s="8">
        <v>110</v>
      </c>
      <c r="U9" s="8">
        <v>79</v>
      </c>
      <c r="V9" s="47">
        <v>1228</v>
      </c>
      <c r="X9" s="6"/>
      <c r="Y9" s="6" t="s">
        <v>23</v>
      </c>
      <c r="Z9" s="66">
        <f>D9/'Population '!D7*100000</f>
        <v>0</v>
      </c>
      <c r="AA9" s="66">
        <f>E9/'Population '!E7*100000</f>
        <v>0</v>
      </c>
      <c r="AB9" s="66">
        <f>F9/'Population '!F7*100000</f>
        <v>0</v>
      </c>
      <c r="AC9" s="66">
        <f>G9/'Population '!G7*100000</f>
        <v>3.7537537537537538</v>
      </c>
      <c r="AD9" s="66">
        <f>H9/'Population '!H7*100000</f>
        <v>1.2750223128904756</v>
      </c>
      <c r="AE9" s="66">
        <f>I9/'Population '!I7*100000</f>
        <v>8.1869604048824058</v>
      </c>
      <c r="AF9" s="66">
        <f>J9/'Population '!J7*100000</f>
        <v>10.133291760854314</v>
      </c>
      <c r="AG9" s="66">
        <f>K9/'Population '!K7*100000</f>
        <v>14.820303816228233</v>
      </c>
      <c r="AH9" s="66">
        <f>L9/'Population '!L7*100000</f>
        <v>26.504108136761197</v>
      </c>
      <c r="AI9" s="66">
        <f>M9/'Population '!M7*100000</f>
        <v>36.141411486397686</v>
      </c>
      <c r="AJ9" s="66">
        <f>N9/'Population '!N7*100000</f>
        <v>75.344769593003704</v>
      </c>
      <c r="AK9" s="66">
        <f>O9/'Population '!O7*100000</f>
        <v>97.342398022249682</v>
      </c>
      <c r="AL9" s="66">
        <f>P9/'Population '!P7*100000</f>
        <v>158.35177932913334</v>
      </c>
      <c r="AM9" s="66">
        <f>Q9/'Population '!Q7*100000</f>
        <v>179.42966997757131</v>
      </c>
      <c r="AN9" s="66">
        <f>R9/'Population '!R7*100000</f>
        <v>218.35268103924821</v>
      </c>
      <c r="AO9" s="66">
        <f>S9/'Population '!S7*100000</f>
        <v>287.33306353702955</v>
      </c>
      <c r="AP9" s="66">
        <f>T9/'Population '!T7*100000</f>
        <v>306.23608017817372</v>
      </c>
      <c r="AQ9" s="66">
        <f>U9/'Population '!U7*100000</f>
        <v>308.59375</v>
      </c>
      <c r="AR9" s="66">
        <f>SUMPRODUCT(Z9:AQ9,'Population '!$D$57:$U$57)</f>
        <v>40.434454002509298</v>
      </c>
    </row>
    <row r="10" spans="1:44" ht="15" customHeight="1">
      <c r="B10" s="6"/>
      <c r="C10" s="6" t="s">
        <v>24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1</v>
      </c>
      <c r="L10" s="8">
        <v>2</v>
      </c>
      <c r="M10" s="8">
        <v>1</v>
      </c>
      <c r="N10" s="8">
        <v>1</v>
      </c>
      <c r="O10" s="8">
        <v>2</v>
      </c>
      <c r="P10" s="8">
        <v>1</v>
      </c>
      <c r="Q10" s="8">
        <v>2</v>
      </c>
      <c r="R10" s="8">
        <v>2</v>
      </c>
      <c r="S10" s="8">
        <v>0</v>
      </c>
      <c r="T10" s="8">
        <v>1</v>
      </c>
      <c r="U10" s="8">
        <v>0</v>
      </c>
      <c r="V10" s="47">
        <v>13</v>
      </c>
      <c r="X10" s="6"/>
      <c r="Y10" s="6" t="s">
        <v>24</v>
      </c>
      <c r="Z10" s="66">
        <f>D10/'Population '!D8*100000</f>
        <v>0</v>
      </c>
      <c r="AA10" s="66">
        <f>E10/'Population '!E8*100000</f>
        <v>0</v>
      </c>
      <c r="AB10" s="66">
        <f>F10/'Population '!F8*100000</f>
        <v>0</v>
      </c>
      <c r="AC10" s="66">
        <f>G10/'Population '!G8*100000</f>
        <v>0</v>
      </c>
      <c r="AD10" s="66">
        <f>H10/'Population '!H8*100000</f>
        <v>0</v>
      </c>
      <c r="AE10" s="66">
        <f>I10/'Population '!I8*100000</f>
        <v>0</v>
      </c>
      <c r="AF10" s="66">
        <f>J10/'Population '!J8*100000</f>
        <v>0</v>
      </c>
      <c r="AG10" s="66">
        <f>K10/'Population '!K8*100000</f>
        <v>5.2273915316257185</v>
      </c>
      <c r="AH10" s="66">
        <f>L10/'Population '!L8*100000</f>
        <v>10.362694300518134</v>
      </c>
      <c r="AI10" s="66">
        <f>M10/'Population '!M8*100000</f>
        <v>5.5035773252614195</v>
      </c>
      <c r="AJ10" s="66">
        <f>N10/'Population '!N8*100000</f>
        <v>6.1500615006150054</v>
      </c>
      <c r="AK10" s="66">
        <f>O10/'Population '!O8*100000</f>
        <v>16.064257028112451</v>
      </c>
      <c r="AL10" s="66">
        <f>P10/'Population '!P8*100000</f>
        <v>10.537407797681771</v>
      </c>
      <c r="AM10" s="66">
        <f>Q10/'Population '!Q8*100000</f>
        <v>31.695721077654518</v>
      </c>
      <c r="AN10" s="66">
        <f>R10/'Population '!R8*100000</f>
        <v>43.103448275862071</v>
      </c>
      <c r="AO10" s="66">
        <f>S10/'Population '!S8*100000</f>
        <v>0</v>
      </c>
      <c r="AP10" s="66">
        <f>T10/'Population '!T8*100000</f>
        <v>74.626865671641795</v>
      </c>
      <c r="AQ10" s="66">
        <f>U10/'Population '!U8*100000</f>
        <v>0</v>
      </c>
      <c r="AR10" s="66">
        <f>SUMPRODUCT(Z10:AQ10,'Population '!$D$57:$U$57)</f>
        <v>5.410240131158238</v>
      </c>
    </row>
    <row r="11" spans="1:44" ht="15" customHeight="1">
      <c r="B11" s="7"/>
      <c r="C11" s="6" t="s">
        <v>25</v>
      </c>
      <c r="D11" s="8">
        <v>0</v>
      </c>
      <c r="E11" s="8">
        <v>0</v>
      </c>
      <c r="F11" s="8">
        <v>0</v>
      </c>
      <c r="G11" s="8">
        <v>6</v>
      </c>
      <c r="H11" s="8">
        <v>2</v>
      </c>
      <c r="I11" s="8">
        <v>11</v>
      </c>
      <c r="J11" s="8">
        <v>13</v>
      </c>
      <c r="K11" s="8">
        <v>19</v>
      </c>
      <c r="L11" s="8">
        <v>38</v>
      </c>
      <c r="M11" s="8">
        <v>54</v>
      </c>
      <c r="N11" s="8">
        <v>111</v>
      </c>
      <c r="O11" s="8">
        <v>124</v>
      </c>
      <c r="P11" s="8">
        <v>185</v>
      </c>
      <c r="Q11" s="8">
        <v>166</v>
      </c>
      <c r="R11" s="8">
        <v>156</v>
      </c>
      <c r="S11" s="8">
        <v>142</v>
      </c>
      <c r="T11" s="8">
        <v>109</v>
      </c>
      <c r="U11" s="8">
        <v>79</v>
      </c>
      <c r="V11" s="47">
        <v>1215</v>
      </c>
      <c r="X11" s="7"/>
      <c r="Y11" s="6" t="s">
        <v>25</v>
      </c>
      <c r="Z11" s="66">
        <f>D11/'Population '!D9*100000</f>
        <v>0</v>
      </c>
      <c r="AA11" s="66">
        <f>E11/'Population '!E9*100000</f>
        <v>0</v>
      </c>
      <c r="AB11" s="66">
        <f>F11/'Population '!F9*100000</f>
        <v>0</v>
      </c>
      <c r="AC11" s="66">
        <f>G11/'Population '!G9*100000</f>
        <v>4.7660656128366039</v>
      </c>
      <c r="AD11" s="66">
        <f>H11/'Population '!H9*100000</f>
        <v>1.419950301739439</v>
      </c>
      <c r="AE11" s="66">
        <f>I11/'Population '!I9*100000</f>
        <v>8.5192069392812879</v>
      </c>
      <c r="AF11" s="66">
        <f>J11/'Population '!J9*100000</f>
        <v>11.300417246175243</v>
      </c>
      <c r="AG11" s="66">
        <f>K11/'Population '!K9*100000</f>
        <v>16.598235345505373</v>
      </c>
      <c r="AH11" s="66">
        <f>L11/'Population '!L9*100000</f>
        <v>29.320987654320987</v>
      </c>
      <c r="AI11" s="66">
        <f>M11/'Population '!M9*100000</f>
        <v>40.561856831668294</v>
      </c>
      <c r="AJ11" s="66">
        <f>N11/'Population '!N9*100000</f>
        <v>84.122773777946193</v>
      </c>
      <c r="AK11" s="66">
        <f>O11/'Population '!O9*100000</f>
        <v>106.38297872340426</v>
      </c>
      <c r="AL11" s="66">
        <f>P11/'Population '!P9*100000</f>
        <v>172.9456857062728</v>
      </c>
      <c r="AM11" s="66">
        <f>Q11/'Population '!Q9*100000</f>
        <v>190.47619047619048</v>
      </c>
      <c r="AN11" s="66">
        <f>R11/'Population '!R9*100000</f>
        <v>228.17025010969726</v>
      </c>
      <c r="AO11" s="66">
        <f>S11/'Population '!S9*100000</f>
        <v>298.0688497061293</v>
      </c>
      <c r="AP11" s="66">
        <f>T11/'Population '!T9*100000</f>
        <v>307.38860688099265</v>
      </c>
      <c r="AQ11" s="66">
        <f>U11/'Population '!U9*100000</f>
        <v>299.01589704769117</v>
      </c>
      <c r="AR11" s="66">
        <f>SUMPRODUCT(Z11:AQ11,'Population '!$D$57:$U$57)</f>
        <v>43.308435190855064</v>
      </c>
    </row>
    <row r="12" spans="1:44" ht="15" customHeight="1">
      <c r="B12" s="6">
        <v>2013</v>
      </c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47"/>
      <c r="X12" s="6">
        <v>2013</v>
      </c>
      <c r="Y12" s="7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</row>
    <row r="13" spans="1:44" ht="15" customHeight="1">
      <c r="B13" s="6"/>
      <c r="C13" s="6" t="s">
        <v>23</v>
      </c>
      <c r="D13" s="7">
        <v>0</v>
      </c>
      <c r="E13" s="7">
        <v>0</v>
      </c>
      <c r="F13" s="7">
        <v>0</v>
      </c>
      <c r="G13" s="7">
        <v>3</v>
      </c>
      <c r="H13" s="7">
        <v>5</v>
      </c>
      <c r="I13" s="7">
        <v>9</v>
      </c>
      <c r="J13" s="7">
        <v>17</v>
      </c>
      <c r="K13" s="7">
        <v>26</v>
      </c>
      <c r="L13" s="7">
        <v>32</v>
      </c>
      <c r="M13" s="7">
        <v>73</v>
      </c>
      <c r="N13" s="7">
        <v>106</v>
      </c>
      <c r="O13" s="7">
        <v>107</v>
      </c>
      <c r="P13" s="7">
        <v>161</v>
      </c>
      <c r="Q13" s="7">
        <v>155</v>
      </c>
      <c r="R13" s="7">
        <v>176</v>
      </c>
      <c r="S13" s="7">
        <v>124</v>
      </c>
      <c r="T13" s="7">
        <v>120</v>
      </c>
      <c r="U13" s="7">
        <v>112</v>
      </c>
      <c r="V13" s="48">
        <v>1226</v>
      </c>
      <c r="X13" s="6"/>
      <c r="Y13" s="6" t="s">
        <v>23</v>
      </c>
      <c r="Z13" s="66">
        <f>D13/'Population '!D11*100000</f>
        <v>0</v>
      </c>
      <c r="AA13" s="66">
        <f>E13/'Population '!E11*100000</f>
        <v>0</v>
      </c>
      <c r="AB13" s="66">
        <f>F13/'Population '!F11*100000</f>
        <v>0</v>
      </c>
      <c r="AC13" s="66">
        <f>G13/'Population '!G11*100000</f>
        <v>1.8721917124313532</v>
      </c>
      <c r="AD13" s="66">
        <f>H13/'Population '!H11*100000</f>
        <v>3.131458633431452</v>
      </c>
      <c r="AE13" s="66">
        <f>I13/'Population '!I11*100000</f>
        <v>6.6064743448579604</v>
      </c>
      <c r="AF13" s="66">
        <f>J13/'Population '!J11*100000</f>
        <v>13.078935220803199</v>
      </c>
      <c r="AG13" s="66">
        <f>K13/'Population '!K11*100000</f>
        <v>19.764348156594451</v>
      </c>
      <c r="AH13" s="66">
        <f>L13/'Population '!L11*100000</f>
        <v>21.316280309086064</v>
      </c>
      <c r="AI13" s="66">
        <f>M13/'Population '!M11*100000</f>
        <v>48.601864181091877</v>
      </c>
      <c r="AJ13" s="66">
        <f>N13/'Population '!N11*100000</f>
        <v>69.985474712795451</v>
      </c>
      <c r="AK13" s="66">
        <f>O13/'Population '!O11*100000</f>
        <v>80.840132970686</v>
      </c>
      <c r="AL13" s="66">
        <f>P13/'Population '!P11*100000</f>
        <v>136.3597865672906</v>
      </c>
      <c r="AM13" s="66">
        <f>Q13/'Population '!Q11*100000</f>
        <v>154.44400159426067</v>
      </c>
      <c r="AN13" s="66">
        <f>R13/'Population '!R11*100000</f>
        <v>236.9094090725535</v>
      </c>
      <c r="AO13" s="66">
        <f>S13/'Population '!S11*100000</f>
        <v>242.85154719937327</v>
      </c>
      <c r="AP13" s="66">
        <f>T13/'Population '!T11*100000</f>
        <v>332.31791747438382</v>
      </c>
      <c r="AQ13" s="66">
        <f>U13/'Population '!U11*100000</f>
        <v>416.35687732342006</v>
      </c>
      <c r="AR13" s="66">
        <f>SUMPRODUCT(Z13:AQ13,'Population '!$D$57:$U$57)</f>
        <v>39.3504278636035</v>
      </c>
    </row>
    <row r="14" spans="1:44" ht="15" customHeight="1">
      <c r="B14" s="7"/>
      <c r="C14" s="6" t="s">
        <v>24</v>
      </c>
      <c r="D14" s="7">
        <v>0</v>
      </c>
      <c r="E14" s="7">
        <v>0</v>
      </c>
      <c r="F14" s="7">
        <v>0</v>
      </c>
      <c r="G14" s="7">
        <v>1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5</v>
      </c>
      <c r="O14" s="7">
        <v>4</v>
      </c>
      <c r="P14" s="7">
        <v>1</v>
      </c>
      <c r="Q14" s="7">
        <v>2</v>
      </c>
      <c r="R14" s="7">
        <v>1</v>
      </c>
      <c r="S14" s="7">
        <v>0</v>
      </c>
      <c r="T14" s="7">
        <v>2</v>
      </c>
      <c r="U14" s="7">
        <v>0</v>
      </c>
      <c r="V14" s="48">
        <v>16</v>
      </c>
      <c r="X14" s="7"/>
      <c r="Y14" s="6" t="s">
        <v>24</v>
      </c>
      <c r="Z14" s="66">
        <f>D14/'Population '!D12*100000</f>
        <v>0</v>
      </c>
      <c r="AA14" s="66">
        <f>E14/'Population '!E12*100000</f>
        <v>0</v>
      </c>
      <c r="AB14" s="66">
        <f>F14/'Population '!F12*100000</f>
        <v>0</v>
      </c>
      <c r="AC14" s="66">
        <f>G14/'Population '!G12*100000</f>
        <v>2.8473804100227791</v>
      </c>
      <c r="AD14" s="66">
        <f>H14/'Population '!H12*100000</f>
        <v>0</v>
      </c>
      <c r="AE14" s="66">
        <f>I14/'Population '!I12*100000</f>
        <v>0</v>
      </c>
      <c r="AF14" s="66">
        <f>J14/'Population '!J12*100000</f>
        <v>0</v>
      </c>
      <c r="AG14" s="66">
        <f>K14/'Population '!K12*100000</f>
        <v>0</v>
      </c>
      <c r="AH14" s="66">
        <f>L14/'Population '!L12*100000</f>
        <v>0</v>
      </c>
      <c r="AI14" s="66">
        <f>M14/'Population '!M12*100000</f>
        <v>0</v>
      </c>
      <c r="AJ14" s="66">
        <f>N14/'Population '!N12*100000</f>
        <v>28.522532800912717</v>
      </c>
      <c r="AK14" s="66">
        <f>O14/'Population '!O12*100000</f>
        <v>29.739776951672862</v>
      </c>
      <c r="AL14" s="66">
        <f>P14/'Population '!P12*100000</f>
        <v>9.7751710654936463</v>
      </c>
      <c r="AM14" s="66">
        <f>Q14/'Population '!Q12*100000</f>
        <v>28.208744710860366</v>
      </c>
      <c r="AN14" s="66">
        <f>R14/'Population '!R12*100000</f>
        <v>20.833333333333336</v>
      </c>
      <c r="AO14" s="66">
        <f>S14/'Population '!S12*100000</f>
        <v>0</v>
      </c>
      <c r="AP14" s="66">
        <f>T14/'Population '!T12*100000</f>
        <v>149.25373134328359</v>
      </c>
      <c r="AQ14" s="66">
        <f>U14/'Population '!U12*100000</f>
        <v>0</v>
      </c>
      <c r="AR14" s="66">
        <f>SUMPRODUCT(Z14:AQ14,'Population '!$D$57:$U$57)</f>
        <v>6.1410844328559362</v>
      </c>
    </row>
    <row r="15" spans="1:44" ht="15" customHeight="1">
      <c r="B15" s="6"/>
      <c r="C15" s="6" t="s">
        <v>25</v>
      </c>
      <c r="D15" s="7">
        <v>0</v>
      </c>
      <c r="E15" s="7">
        <v>0</v>
      </c>
      <c r="F15" s="7">
        <v>0</v>
      </c>
      <c r="G15" s="7">
        <v>2</v>
      </c>
      <c r="H15" s="7">
        <v>5</v>
      </c>
      <c r="I15" s="7">
        <v>9</v>
      </c>
      <c r="J15" s="7">
        <v>17</v>
      </c>
      <c r="K15" s="7">
        <v>26</v>
      </c>
      <c r="L15" s="7">
        <v>32</v>
      </c>
      <c r="M15" s="7">
        <v>73</v>
      </c>
      <c r="N15" s="7">
        <v>101</v>
      </c>
      <c r="O15" s="7">
        <v>103</v>
      </c>
      <c r="P15" s="7">
        <v>160</v>
      </c>
      <c r="Q15" s="7">
        <v>153</v>
      </c>
      <c r="R15" s="7">
        <v>175</v>
      </c>
      <c r="S15" s="7">
        <v>124</v>
      </c>
      <c r="T15" s="7">
        <v>118</v>
      </c>
      <c r="U15" s="7">
        <v>112</v>
      </c>
      <c r="V15" s="48">
        <v>1210</v>
      </c>
      <c r="X15" s="6"/>
      <c r="Y15" s="6" t="s">
        <v>25</v>
      </c>
      <c r="Z15" s="66">
        <f>D15/'Population '!D13*100000</f>
        <v>0</v>
      </c>
      <c r="AA15" s="66">
        <f>E15/'Population '!E13*100000</f>
        <v>0</v>
      </c>
      <c r="AB15" s="66">
        <f>F15/'Population '!F13*100000</f>
        <v>0</v>
      </c>
      <c r="AC15" s="66">
        <f>G15/'Population '!G13*100000</f>
        <v>1.5984654731457799</v>
      </c>
      <c r="AD15" s="66">
        <f>H15/'Population '!H13*100000</f>
        <v>3.8112661025992836</v>
      </c>
      <c r="AE15" s="66">
        <f>I15/'Population '!I13*100000</f>
        <v>7.7868143277383632</v>
      </c>
      <c r="AF15" s="66">
        <f>J15/'Population '!J13*100000</f>
        <v>15.205724508050087</v>
      </c>
      <c r="AG15" s="66">
        <f>K15/'Population '!K13*100000</f>
        <v>23.010885919107885</v>
      </c>
      <c r="AH15" s="66">
        <f>L15/'Population '!L13*100000</f>
        <v>24.570024570024568</v>
      </c>
      <c r="AI15" s="66">
        <f>M15/'Population '!M13*100000</f>
        <v>55.496426942374939</v>
      </c>
      <c r="AJ15" s="66">
        <f>N15/'Population '!N13*100000</f>
        <v>75.412528933024717</v>
      </c>
      <c r="AK15" s="66">
        <f>O15/'Population '!O13*100000</f>
        <v>86.620132873601875</v>
      </c>
      <c r="AL15" s="66">
        <f>P15/'Population '!P13*100000</f>
        <v>148.36795252225519</v>
      </c>
      <c r="AM15" s="66">
        <f>Q15/'Population '!Q13*100000</f>
        <v>164.03988420714057</v>
      </c>
      <c r="AN15" s="66">
        <f>R15/'Population '!R13*100000</f>
        <v>251.83479637357894</v>
      </c>
      <c r="AO15" s="66">
        <f>S15/'Population '!S13*100000</f>
        <v>256.41025641025641</v>
      </c>
      <c r="AP15" s="66">
        <f>T15/'Population '!T13*100000</f>
        <v>339.37302272073623</v>
      </c>
      <c r="AQ15" s="66">
        <f>U15/'Population '!U13*100000</f>
        <v>426.01749714720427</v>
      </c>
      <c r="AR15" s="66">
        <f>SUMPRODUCT(Z15:AQ15,'Population '!$D$57:$U$57)</f>
        <v>42.447124533322004</v>
      </c>
    </row>
    <row r="16" spans="1:44" ht="15" customHeight="1">
      <c r="B16" s="6">
        <v>2014</v>
      </c>
      <c r="C16" s="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47"/>
      <c r="X16" s="6">
        <v>2014</v>
      </c>
      <c r="Y16" s="7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</row>
    <row r="17" spans="2:44" ht="15" customHeight="1">
      <c r="B17" s="7"/>
      <c r="C17" s="6" t="s">
        <v>23</v>
      </c>
      <c r="D17" s="7">
        <v>0</v>
      </c>
      <c r="E17" s="7">
        <v>0</v>
      </c>
      <c r="F17" s="7">
        <v>2</v>
      </c>
      <c r="G17" s="7">
        <v>2</v>
      </c>
      <c r="H17" s="7">
        <v>8</v>
      </c>
      <c r="I17" s="7">
        <v>7</v>
      </c>
      <c r="J17" s="7">
        <v>10</v>
      </c>
      <c r="K17" s="7">
        <v>31</v>
      </c>
      <c r="L17" s="7">
        <v>31</v>
      </c>
      <c r="M17" s="7">
        <v>66</v>
      </c>
      <c r="N17" s="7">
        <v>97</v>
      </c>
      <c r="O17" s="7">
        <v>117</v>
      </c>
      <c r="P17" s="7">
        <v>161</v>
      </c>
      <c r="Q17" s="7">
        <v>189</v>
      </c>
      <c r="R17" s="7">
        <v>174</v>
      </c>
      <c r="S17" s="7">
        <v>143</v>
      </c>
      <c r="T17" s="7">
        <v>117</v>
      </c>
      <c r="U17" s="7">
        <v>93</v>
      </c>
      <c r="V17" s="48">
        <v>1248</v>
      </c>
      <c r="X17" s="7"/>
      <c r="Y17" s="6" t="s">
        <v>23</v>
      </c>
      <c r="Z17" s="67">
        <f>D17/'Population '!D15*100000</f>
        <v>0</v>
      </c>
      <c r="AA17" s="67">
        <f>E17/'Population '!E15*100000</f>
        <v>0</v>
      </c>
      <c r="AB17" s="67">
        <f>F17/'Population '!F15*100000</f>
        <v>1.3211784912141629</v>
      </c>
      <c r="AC17" s="67">
        <f>G17/'Population '!G15*100000</f>
        <v>1.2375471814862942</v>
      </c>
      <c r="AD17" s="67">
        <f>H17/'Population '!H15*100000</f>
        <v>4.7978889288712967</v>
      </c>
      <c r="AE17" s="67">
        <f>I17/'Population '!I15*100000</f>
        <v>4.8567265662943173</v>
      </c>
      <c r="AF17" s="67">
        <f>J17/'Population '!J15*100000</f>
        <v>7.4788721860743399</v>
      </c>
      <c r="AG17" s="67">
        <f>K17/'Population '!K15*100000</f>
        <v>23.824162311712268</v>
      </c>
      <c r="AH17" s="67">
        <f>L17/'Population '!L15*100000</f>
        <v>20.848745712556326</v>
      </c>
      <c r="AI17" s="67">
        <f>M17/'Population '!M15*100000</f>
        <v>44.099959909127357</v>
      </c>
      <c r="AJ17" s="67">
        <f>N17/'Population '!N15*100000</f>
        <v>63.262244831409376</v>
      </c>
      <c r="AK17" s="67">
        <f>O17/'Population '!O15*100000</f>
        <v>86.130742049469973</v>
      </c>
      <c r="AL17" s="67">
        <f>P17/'Population '!P15*100000</f>
        <v>134.64915948816594</v>
      </c>
      <c r="AM17" s="67">
        <f>Q17/'Population '!Q15*100000</f>
        <v>178.63894139886577</v>
      </c>
      <c r="AN17" s="67">
        <f>R17/'Population '!R15*100000</f>
        <v>225.76878162709224</v>
      </c>
      <c r="AO17" s="67">
        <f>S17/'Population '!S15*100000</f>
        <v>269.15113871635612</v>
      </c>
      <c r="AP17" s="67">
        <f>T17/'Population '!T15*100000</f>
        <v>320.10943912448698</v>
      </c>
      <c r="AQ17" s="67">
        <f>U17/'Population '!U15*100000</f>
        <v>327.46478873239437</v>
      </c>
      <c r="AR17" s="67">
        <f>SUMPRODUCT(Z17:AQ17,'Population '!$D$57:$U$57)</f>
        <v>38.980240494614648</v>
      </c>
    </row>
    <row r="18" spans="2:44" ht="15" customHeight="1">
      <c r="B18" s="7"/>
      <c r="C18" s="6" t="s">
        <v>24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1</v>
      </c>
      <c r="K18" s="7">
        <v>1</v>
      </c>
      <c r="L18" s="7">
        <v>1</v>
      </c>
      <c r="M18" s="7">
        <v>1</v>
      </c>
      <c r="N18" s="7">
        <v>1</v>
      </c>
      <c r="O18" s="7">
        <v>1</v>
      </c>
      <c r="P18" s="7">
        <v>0</v>
      </c>
      <c r="Q18" s="7">
        <v>1</v>
      </c>
      <c r="R18" s="7">
        <v>2</v>
      </c>
      <c r="S18" s="7">
        <v>1</v>
      </c>
      <c r="T18" s="7">
        <v>0</v>
      </c>
      <c r="U18" s="7">
        <v>1</v>
      </c>
      <c r="V18" s="48">
        <v>11</v>
      </c>
      <c r="X18" s="7"/>
      <c r="Y18" s="6" t="s">
        <v>24</v>
      </c>
      <c r="Z18" s="67">
        <f>D18/'Population '!D16*100000</f>
        <v>0</v>
      </c>
      <c r="AA18" s="67">
        <f>E18/'Population '!E16*100000</f>
        <v>0</v>
      </c>
      <c r="AB18" s="67">
        <f>F18/'Population '!F16*100000</f>
        <v>0</v>
      </c>
      <c r="AC18" s="67">
        <f>G18/'Population '!G16*100000</f>
        <v>0</v>
      </c>
      <c r="AD18" s="67">
        <f>H18/'Population '!H16*100000</f>
        <v>0</v>
      </c>
      <c r="AE18" s="67">
        <f>I18/'Population '!I16*100000</f>
        <v>0</v>
      </c>
      <c r="AF18" s="67">
        <f>J18/'Population '!J16*100000</f>
        <v>5.5066079295154191</v>
      </c>
      <c r="AG18" s="67">
        <f>K18/'Population '!K16*100000</f>
        <v>5.4914881933003841</v>
      </c>
      <c r="AH18" s="67">
        <f>L18/'Population '!L16*100000</f>
        <v>5.0916496945010188</v>
      </c>
      <c r="AI18" s="67">
        <f>M18/'Population '!M16*100000</f>
        <v>5.344735435595938</v>
      </c>
      <c r="AJ18" s="67">
        <f>N18/'Population '!N16*100000</f>
        <v>5.608524957936063</v>
      </c>
      <c r="AK18" s="67">
        <f>O18/'Population '!O16*100000</f>
        <v>7.0821529745042486</v>
      </c>
      <c r="AL18" s="67">
        <f>P18/'Population '!P16*100000</f>
        <v>0</v>
      </c>
      <c r="AM18" s="67">
        <f>Q18/'Population '!Q16*100000</f>
        <v>13.297872340425533</v>
      </c>
      <c r="AN18" s="67">
        <f>R18/'Population '!R16*100000</f>
        <v>40.241448692152915</v>
      </c>
      <c r="AO18" s="67">
        <f>S18/'Population '!S16*100000</f>
        <v>34.482758620689651</v>
      </c>
      <c r="AP18" s="67">
        <f>T18/'Population '!T16*100000</f>
        <v>0</v>
      </c>
      <c r="AQ18" s="67">
        <f>U18/'Population '!U16*100000</f>
        <v>144.92753623188406</v>
      </c>
      <c r="AR18" s="67">
        <f>SUMPRODUCT(Z18:AQ18,'Population '!$D$57:$U$57)</f>
        <v>4.8191658704412905</v>
      </c>
    </row>
    <row r="19" spans="2:44" ht="15" customHeight="1">
      <c r="B19" s="7"/>
      <c r="C19" s="6" t="s">
        <v>25</v>
      </c>
      <c r="D19" s="7">
        <v>0</v>
      </c>
      <c r="E19" s="7">
        <v>0</v>
      </c>
      <c r="F19" s="7">
        <v>2</v>
      </c>
      <c r="G19" s="7">
        <v>2</v>
      </c>
      <c r="H19" s="7">
        <v>8</v>
      </c>
      <c r="I19" s="7">
        <v>7</v>
      </c>
      <c r="J19" s="7">
        <v>9</v>
      </c>
      <c r="K19" s="7">
        <v>30</v>
      </c>
      <c r="L19" s="7">
        <v>30</v>
      </c>
      <c r="M19" s="7">
        <v>65</v>
      </c>
      <c r="N19" s="7">
        <v>96</v>
      </c>
      <c r="O19" s="7">
        <v>116</v>
      </c>
      <c r="P19" s="7">
        <v>161</v>
      </c>
      <c r="Q19" s="7">
        <v>188</v>
      </c>
      <c r="R19" s="7">
        <v>172</v>
      </c>
      <c r="S19" s="7">
        <v>142</v>
      </c>
      <c r="T19" s="7">
        <v>117</v>
      </c>
      <c r="U19" s="7">
        <v>92</v>
      </c>
      <c r="V19" s="48">
        <v>1237</v>
      </c>
      <c r="X19" s="7"/>
      <c r="Y19" s="6" t="s">
        <v>25</v>
      </c>
      <c r="Z19" s="67">
        <f>D19/'Population '!D17*100000</f>
        <v>0</v>
      </c>
      <c r="AA19" s="67">
        <f>E19/'Population '!E17*100000</f>
        <v>0</v>
      </c>
      <c r="AB19" s="67">
        <f>F19/'Population '!F17*100000</f>
        <v>1.7458100558659218</v>
      </c>
      <c r="AC19" s="67">
        <f>G19/'Population '!G17*100000</f>
        <v>1.5866719555731852</v>
      </c>
      <c r="AD19" s="67">
        <f>H19/'Population '!H17*100000</f>
        <v>5.829629089849159</v>
      </c>
      <c r="AE19" s="67">
        <f>I19/'Population '!I17*100000</f>
        <v>5.709159122420683</v>
      </c>
      <c r="AF19" s="67">
        <f>J19/'Population '!J17*100000</f>
        <v>7.7888360017308527</v>
      </c>
      <c r="AG19" s="67">
        <f>K19/'Population '!K17*100000</f>
        <v>26.807255830578143</v>
      </c>
      <c r="AH19" s="67">
        <f>L19/'Population '!L17*100000</f>
        <v>23.246803564509879</v>
      </c>
      <c r="AI19" s="67">
        <f>M19/'Population '!M17*100000</f>
        <v>49.637266132111499</v>
      </c>
      <c r="AJ19" s="67">
        <f>N19/'Population '!N17*100000</f>
        <v>70.848708487084863</v>
      </c>
      <c r="AK19" s="67">
        <f>O19/'Population '!O17*100000</f>
        <v>95.300690108445608</v>
      </c>
      <c r="AL19" s="67">
        <f>P19/'Population '!P17*100000</f>
        <v>147.77420835245525</v>
      </c>
      <c r="AM19" s="67">
        <f>Q19/'Population '!Q17*100000</f>
        <v>191.2901912901913</v>
      </c>
      <c r="AN19" s="67">
        <f>R19/'Population '!R17*100000</f>
        <v>238.55755894590845</v>
      </c>
      <c r="AO19" s="67">
        <f>S19/'Population '!S17*100000</f>
        <v>282.69958192315352</v>
      </c>
      <c r="AP19" s="67">
        <f>T19/'Population '!T17*100000</f>
        <v>333.14350797266513</v>
      </c>
      <c r="AQ19" s="67">
        <f>U19/'Population '!U17*100000</f>
        <v>332.01010465535904</v>
      </c>
      <c r="AR19" s="67">
        <f>SUMPRODUCT(Z19:AQ19,'Population '!$D$57:$U$57)</f>
        <v>42.250352470210316</v>
      </c>
    </row>
    <row r="20" spans="2:44" ht="15" customHeight="1">
      <c r="C20" s="9"/>
      <c r="X20" s="110" t="s">
        <v>28</v>
      </c>
    </row>
    <row r="21" spans="2:44" ht="15" customHeight="1">
      <c r="C21" s="9"/>
    </row>
    <row r="22" spans="2:44" ht="20.100000000000001" customHeight="1">
      <c r="B22" s="2" t="s">
        <v>77</v>
      </c>
      <c r="X22" s="2" t="s">
        <v>74</v>
      </c>
    </row>
    <row r="23" spans="2:44" ht="15" customHeight="1">
      <c r="B23" s="10"/>
      <c r="C23" s="10"/>
      <c r="D23" s="136" t="s">
        <v>80</v>
      </c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X23" s="10"/>
      <c r="Y23" s="10"/>
      <c r="Z23" s="132" t="s">
        <v>0</v>
      </c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</row>
    <row r="24" spans="2:44" ht="15" customHeight="1">
      <c r="B24" s="11" t="s">
        <v>1</v>
      </c>
      <c r="C24" s="11" t="s">
        <v>2</v>
      </c>
      <c r="D24" s="12" t="s">
        <v>3</v>
      </c>
      <c r="E24" s="12" t="s">
        <v>4</v>
      </c>
      <c r="F24" s="12" t="s">
        <v>5</v>
      </c>
      <c r="G24" s="12" t="s">
        <v>6</v>
      </c>
      <c r="H24" s="12" t="s">
        <v>7</v>
      </c>
      <c r="I24" s="12" t="s">
        <v>8</v>
      </c>
      <c r="J24" s="12" t="s">
        <v>9</v>
      </c>
      <c r="K24" s="12" t="s">
        <v>10</v>
      </c>
      <c r="L24" s="12" t="s">
        <v>11</v>
      </c>
      <c r="M24" s="12" t="s">
        <v>12</v>
      </c>
      <c r="N24" s="12" t="s">
        <v>13</v>
      </c>
      <c r="O24" s="12" t="s">
        <v>14</v>
      </c>
      <c r="P24" s="12" t="s">
        <v>15</v>
      </c>
      <c r="Q24" s="12" t="s">
        <v>16</v>
      </c>
      <c r="R24" s="12" t="s">
        <v>17</v>
      </c>
      <c r="S24" s="12" t="s">
        <v>18</v>
      </c>
      <c r="T24" s="12" t="s">
        <v>19</v>
      </c>
      <c r="U24" s="12" t="s">
        <v>20</v>
      </c>
      <c r="V24" s="31" t="s">
        <v>21</v>
      </c>
      <c r="X24" s="11" t="s">
        <v>1</v>
      </c>
      <c r="Y24" s="11" t="s">
        <v>2</v>
      </c>
      <c r="Z24" s="12" t="s">
        <v>3</v>
      </c>
      <c r="AA24" s="12" t="s">
        <v>4</v>
      </c>
      <c r="AB24" s="12" t="s">
        <v>5</v>
      </c>
      <c r="AC24" s="12" t="s">
        <v>6</v>
      </c>
      <c r="AD24" s="12" t="s">
        <v>7</v>
      </c>
      <c r="AE24" s="12" t="s">
        <v>8</v>
      </c>
      <c r="AF24" s="12" t="s">
        <v>9</v>
      </c>
      <c r="AG24" s="12" t="s">
        <v>10</v>
      </c>
      <c r="AH24" s="12" t="s">
        <v>11</v>
      </c>
      <c r="AI24" s="12" t="s">
        <v>12</v>
      </c>
      <c r="AJ24" s="12" t="s">
        <v>13</v>
      </c>
      <c r="AK24" s="12" t="s">
        <v>14</v>
      </c>
      <c r="AL24" s="12" t="s">
        <v>15</v>
      </c>
      <c r="AM24" s="12" t="s">
        <v>16</v>
      </c>
      <c r="AN24" s="12" t="s">
        <v>17</v>
      </c>
      <c r="AO24" s="12" t="s">
        <v>18</v>
      </c>
      <c r="AP24" s="12" t="s">
        <v>19</v>
      </c>
      <c r="AQ24" s="12" t="s">
        <v>20</v>
      </c>
      <c r="AR24" s="12" t="s">
        <v>22</v>
      </c>
    </row>
    <row r="25" spans="2:44" ht="15" customHeight="1">
      <c r="B25" s="13">
        <v>2012</v>
      </c>
      <c r="C25" s="14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52"/>
      <c r="X25" s="13">
        <v>2012</v>
      </c>
      <c r="Y25" s="14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</row>
    <row r="26" spans="2:44" ht="15" customHeight="1">
      <c r="B26" s="13"/>
      <c r="C26" s="13" t="s">
        <v>23</v>
      </c>
      <c r="D26" s="15">
        <v>0</v>
      </c>
      <c r="E26" s="15">
        <v>0</v>
      </c>
      <c r="F26" s="15">
        <v>1</v>
      </c>
      <c r="G26" s="15">
        <v>3</v>
      </c>
      <c r="H26" s="15">
        <v>12</v>
      </c>
      <c r="I26" s="15">
        <v>17</v>
      </c>
      <c r="J26" s="15">
        <v>29</v>
      </c>
      <c r="K26" s="15">
        <v>36</v>
      </c>
      <c r="L26" s="15">
        <v>63</v>
      </c>
      <c r="M26" s="15">
        <v>74</v>
      </c>
      <c r="N26" s="15">
        <v>98</v>
      </c>
      <c r="O26" s="15">
        <v>90</v>
      </c>
      <c r="P26" s="15">
        <v>135</v>
      </c>
      <c r="Q26" s="15">
        <v>125</v>
      </c>
      <c r="R26" s="15">
        <v>122</v>
      </c>
      <c r="S26" s="15">
        <v>98</v>
      </c>
      <c r="T26" s="15">
        <v>86</v>
      </c>
      <c r="U26" s="15">
        <v>107</v>
      </c>
      <c r="V26" s="52">
        <v>1096</v>
      </c>
      <c r="X26" s="13"/>
      <c r="Y26" s="13" t="s">
        <v>23</v>
      </c>
      <c r="Z26" s="62">
        <f>D26/'Population '!D24*100000</f>
        <v>0</v>
      </c>
      <c r="AA26" s="62">
        <f>E26/'Population '!E24*100000</f>
        <v>0</v>
      </c>
      <c r="AB26" s="62">
        <f>F26/'Population '!F24*100000</f>
        <v>0.68422853232979819</v>
      </c>
      <c r="AC26" s="62">
        <f>G26/'Population '!G24*100000</f>
        <v>1.9600156801254409</v>
      </c>
      <c r="AD26" s="62">
        <f>H26/'Population '!H24*100000</f>
        <v>7.758955127376181</v>
      </c>
      <c r="AE26" s="62">
        <f>I26/'Population '!I24*100000</f>
        <v>12.052463665366892</v>
      </c>
      <c r="AF26" s="62">
        <f>J26/'Population '!J24*100000</f>
        <v>20.655270655270655</v>
      </c>
      <c r="AG26" s="62">
        <f>K26/'Population '!K24*100000</f>
        <v>24.120603015075378</v>
      </c>
      <c r="AH26" s="62">
        <f>L26/'Population '!L24*100000</f>
        <v>37.781109445277359</v>
      </c>
      <c r="AI26" s="62">
        <f>M26/'Population '!M24*100000</f>
        <v>45.196359860746348</v>
      </c>
      <c r="AJ26" s="62">
        <f>N26/'Population '!N24*100000</f>
        <v>62.056737588652489</v>
      </c>
      <c r="AK26" s="62">
        <f>O26/'Population '!O24*100000</f>
        <v>66.122988759091911</v>
      </c>
      <c r="AL26" s="62">
        <f>P26/'Population '!P24*100000</f>
        <v>110.71926515213647</v>
      </c>
      <c r="AM26" s="62">
        <f>Q26/'Population '!Q24*100000</f>
        <v>127.51198612669592</v>
      </c>
      <c r="AN26" s="62">
        <f>R26/'Population '!R24*100000</f>
        <v>155.67181319382416</v>
      </c>
      <c r="AO26" s="62">
        <f>S26/'Population '!S24*100000</f>
        <v>172.14122606709995</v>
      </c>
      <c r="AP26" s="62">
        <f>T26/'Population '!T24*100000</f>
        <v>188.01923917796239</v>
      </c>
      <c r="AQ26" s="62">
        <f>U26/'Population '!U24*100000</f>
        <v>227.65957446808511</v>
      </c>
      <c r="AR26" s="62">
        <f>SUMPRODUCT(Z26:AQ26,'Population '!$D$57:$U$57)</f>
        <v>33.770369625383083</v>
      </c>
    </row>
    <row r="27" spans="2:44" ht="15" customHeight="1">
      <c r="B27" s="13"/>
      <c r="C27" s="13" t="s">
        <v>24</v>
      </c>
      <c r="D27" s="15">
        <v>0</v>
      </c>
      <c r="E27" s="15">
        <v>0</v>
      </c>
      <c r="F27" s="15">
        <v>0</v>
      </c>
      <c r="G27" s="15">
        <v>0</v>
      </c>
      <c r="H27" s="15">
        <v>2</v>
      </c>
      <c r="I27" s="15">
        <v>0</v>
      </c>
      <c r="J27" s="15">
        <v>1</v>
      </c>
      <c r="K27" s="15">
        <v>0</v>
      </c>
      <c r="L27" s="15">
        <v>1</v>
      </c>
      <c r="M27" s="15">
        <v>3</v>
      </c>
      <c r="N27" s="15">
        <v>4</v>
      </c>
      <c r="O27" s="15">
        <v>3</v>
      </c>
      <c r="P27" s="15">
        <v>3</v>
      </c>
      <c r="Q27" s="15">
        <v>1</v>
      </c>
      <c r="R27" s="15">
        <v>2</v>
      </c>
      <c r="S27" s="15">
        <v>2</v>
      </c>
      <c r="T27" s="15">
        <v>1</v>
      </c>
      <c r="U27" s="15">
        <v>1</v>
      </c>
      <c r="V27" s="52">
        <v>24</v>
      </c>
      <c r="X27" s="13"/>
      <c r="Y27" s="13" t="s">
        <v>24</v>
      </c>
      <c r="Z27" s="62">
        <f>D27/'Population '!D25*100000</f>
        <v>0</v>
      </c>
      <c r="AA27" s="62">
        <f>E27/'Population '!E25*100000</f>
        <v>0</v>
      </c>
      <c r="AB27" s="62">
        <f>F27/'Population '!F25*100000</f>
        <v>0</v>
      </c>
      <c r="AC27" s="62">
        <f>G27/'Population '!G25*100000</f>
        <v>0</v>
      </c>
      <c r="AD27" s="62">
        <f>H27/'Population '!H25*100000</f>
        <v>6.6445182724252492</v>
      </c>
      <c r="AE27" s="62">
        <f>I27/'Population '!I25*100000</f>
        <v>0</v>
      </c>
      <c r="AF27" s="62">
        <f>J27/'Population '!J25*100000</f>
        <v>4.5372050816696907</v>
      </c>
      <c r="AG27" s="62">
        <f>K27/'Population '!K25*100000</f>
        <v>0</v>
      </c>
      <c r="AH27" s="62">
        <f>L27/'Population '!L25*100000</f>
        <v>4.4883303411131061</v>
      </c>
      <c r="AI27" s="62">
        <f>M27/'Population '!M25*100000</f>
        <v>14.756517461878996</v>
      </c>
      <c r="AJ27" s="62">
        <f>N27/'Population '!N25*100000</f>
        <v>21.551724137931036</v>
      </c>
      <c r="AK27" s="62">
        <f>O27/'Population '!O25*100000</f>
        <v>21.75489485134155</v>
      </c>
      <c r="AL27" s="62">
        <f>P27/'Population '!P25*100000</f>
        <v>28.653295128939828</v>
      </c>
      <c r="AM27" s="62">
        <f>Q27/'Population '!Q25*100000</f>
        <v>14.144271570014144</v>
      </c>
      <c r="AN27" s="62">
        <f>R27/'Population '!R25*100000</f>
        <v>38.387715930902111</v>
      </c>
      <c r="AO27" s="62">
        <f>S27/'Population '!S25*100000</f>
        <v>60.790273556231007</v>
      </c>
      <c r="AP27" s="62">
        <f>T27/'Population '!T25*100000</f>
        <v>54.054054054054056</v>
      </c>
      <c r="AQ27" s="62">
        <f>U27/'Population '!U25*100000</f>
        <v>90.090090090090087</v>
      </c>
      <c r="AR27" s="62">
        <f>SUMPRODUCT(Z27:AQ27,'Population '!$D$57:$U$57)</f>
        <v>8.5436380228807849</v>
      </c>
    </row>
    <row r="28" spans="2:44" ht="15" customHeight="1">
      <c r="B28" s="14"/>
      <c r="C28" s="13" t="s">
        <v>25</v>
      </c>
      <c r="D28" s="15">
        <v>0</v>
      </c>
      <c r="E28" s="15">
        <v>0</v>
      </c>
      <c r="F28" s="15">
        <v>1</v>
      </c>
      <c r="G28" s="15">
        <v>3</v>
      </c>
      <c r="H28" s="15">
        <v>10</v>
      </c>
      <c r="I28" s="15">
        <v>17</v>
      </c>
      <c r="J28" s="15">
        <v>28</v>
      </c>
      <c r="K28" s="15">
        <v>36</v>
      </c>
      <c r="L28" s="15">
        <v>62</v>
      </c>
      <c r="M28" s="15">
        <v>71</v>
      </c>
      <c r="N28" s="15">
        <v>94</v>
      </c>
      <c r="O28" s="15">
        <v>87</v>
      </c>
      <c r="P28" s="15">
        <v>132</v>
      </c>
      <c r="Q28" s="15">
        <v>124</v>
      </c>
      <c r="R28" s="15">
        <v>120</v>
      </c>
      <c r="S28" s="15">
        <v>96</v>
      </c>
      <c r="T28" s="15">
        <v>85</v>
      </c>
      <c r="U28" s="15">
        <v>106</v>
      </c>
      <c r="V28" s="52">
        <v>1072</v>
      </c>
      <c r="X28" s="14"/>
      <c r="Y28" s="13" t="s">
        <v>25</v>
      </c>
      <c r="Z28" s="62">
        <f>D28/'Population '!D26*100000</f>
        <v>0</v>
      </c>
      <c r="AA28" s="62">
        <f>E28/'Population '!E26*100000</f>
        <v>0</v>
      </c>
      <c r="AB28" s="62">
        <f>F28/'Population '!F26*100000</f>
        <v>0.92738569971251039</v>
      </c>
      <c r="AC28" s="62">
        <f>G28/'Population '!G26*100000</f>
        <v>2.5203730152062507</v>
      </c>
      <c r="AD28" s="62">
        <f>H28/'Population '!H26*100000</f>
        <v>7.737542556484061</v>
      </c>
      <c r="AE28" s="62">
        <f>I28/'Population '!I26*100000</f>
        <v>13.478157456592404</v>
      </c>
      <c r="AF28" s="62">
        <f>J28/'Population '!J26*100000</f>
        <v>23.056653491436098</v>
      </c>
      <c r="AG28" s="62">
        <f>K28/'Population '!K26*100000</f>
        <v>28.878549655061768</v>
      </c>
      <c r="AH28" s="62">
        <f>L28/'Population '!L26*100000</f>
        <v>43.810062182023742</v>
      </c>
      <c r="AI28" s="62">
        <f>M28/'Population '!M26*100000</f>
        <v>50.007043245527541</v>
      </c>
      <c r="AJ28" s="62">
        <f>N28/'Population '!N26*100000</f>
        <v>67.96327091316607</v>
      </c>
      <c r="AK28" s="62">
        <f>O28/'Population '!O26*100000</f>
        <v>71.853320118929645</v>
      </c>
      <c r="AL28" s="62">
        <f>P28/'Population '!P26*100000</f>
        <v>119.39218523878436</v>
      </c>
      <c r="AM28" s="62">
        <f>Q28/'Population '!Q26*100000</f>
        <v>136.50374284456188</v>
      </c>
      <c r="AN28" s="62">
        <f>R28/'Population '!R26*100000</f>
        <v>162.00891049007697</v>
      </c>
      <c r="AO28" s="62">
        <f>S28/'Population '!S26*100000</f>
        <v>175.37449762513702</v>
      </c>
      <c r="AP28" s="62">
        <f>T28/'Population '!T26*100000</f>
        <v>189.18317382595149</v>
      </c>
      <c r="AQ28" s="62">
        <f>U28/'Population '!U26*100000</f>
        <v>223.20488523899766</v>
      </c>
      <c r="AR28" s="62">
        <f>SUMPRODUCT(Z28:AQ28,'Population '!$D$57:$U$57)</f>
        <v>36.498097437118162</v>
      </c>
    </row>
    <row r="29" spans="2:44" ht="15" customHeight="1">
      <c r="B29" s="13">
        <v>2013</v>
      </c>
      <c r="C29" s="14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52"/>
      <c r="X29" s="13">
        <v>2013</v>
      </c>
      <c r="Y29" s="14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</row>
    <row r="30" spans="2:44" ht="15" customHeight="1">
      <c r="B30" s="13"/>
      <c r="C30" s="13" t="s">
        <v>23</v>
      </c>
      <c r="D30" s="14">
        <v>0</v>
      </c>
      <c r="E30" s="14">
        <v>0</v>
      </c>
      <c r="F30" s="14">
        <v>0</v>
      </c>
      <c r="G30" s="14">
        <v>4</v>
      </c>
      <c r="H30" s="14">
        <v>9</v>
      </c>
      <c r="I30" s="14">
        <v>21</v>
      </c>
      <c r="J30" s="14">
        <v>32</v>
      </c>
      <c r="K30" s="14">
        <v>64</v>
      </c>
      <c r="L30" s="14">
        <v>82</v>
      </c>
      <c r="M30" s="14">
        <v>71</v>
      </c>
      <c r="N30" s="14">
        <v>123</v>
      </c>
      <c r="O30" s="14">
        <v>96</v>
      </c>
      <c r="P30" s="14">
        <v>140</v>
      </c>
      <c r="Q30" s="14">
        <v>113</v>
      </c>
      <c r="R30" s="14">
        <v>113</v>
      </c>
      <c r="S30" s="14">
        <v>101</v>
      </c>
      <c r="T30" s="14">
        <v>86</v>
      </c>
      <c r="U30" s="14">
        <v>85</v>
      </c>
      <c r="V30" s="53">
        <v>1140</v>
      </c>
      <c r="X30" s="13"/>
      <c r="Y30" s="13" t="s">
        <v>23</v>
      </c>
      <c r="Z30" s="62">
        <f>D30/'Population '!D28*100000</f>
        <v>0</v>
      </c>
      <c r="AA30" s="62">
        <f>E30/'Population '!E28*100000</f>
        <v>0</v>
      </c>
      <c r="AB30" s="62">
        <f>F30/'Population '!F28*100000</f>
        <v>0</v>
      </c>
      <c r="AC30" s="62">
        <f>G30/'Population '!G28*100000</f>
        <v>2.6243275160740063</v>
      </c>
      <c r="AD30" s="62">
        <f>H30/'Population '!H28*100000</f>
        <v>5.7611061323774164</v>
      </c>
      <c r="AE30" s="62">
        <f>I30/'Population '!I28*100000</f>
        <v>14.706912248756916</v>
      </c>
      <c r="AF30" s="62">
        <f>J30/'Population '!J28*100000</f>
        <v>22.560631697687533</v>
      </c>
      <c r="AG30" s="62">
        <f>K30/'Population '!K28*100000</f>
        <v>44.137931034482754</v>
      </c>
      <c r="AH30" s="62">
        <f>L30/'Population '!L28*100000</f>
        <v>49.261083743842363</v>
      </c>
      <c r="AI30" s="62">
        <f>M30/'Population '!M28*100000</f>
        <v>43.848814229249015</v>
      </c>
      <c r="AJ30" s="62">
        <f>N30/'Population '!N28*100000</f>
        <v>76.000988630746406</v>
      </c>
      <c r="AK30" s="62">
        <f>O30/'Population '!O28*100000</f>
        <v>68.753133280813572</v>
      </c>
      <c r="AL30" s="62">
        <f>P30/'Population '!P28*100000</f>
        <v>113.52578657152124</v>
      </c>
      <c r="AM30" s="62">
        <f>Q30/'Population '!Q28*100000</f>
        <v>107.58830810244692</v>
      </c>
      <c r="AN30" s="62">
        <f>R30/'Population '!R28*100000</f>
        <v>140.86262777362253</v>
      </c>
      <c r="AO30" s="62">
        <f>S30/'Population '!S28*100000</f>
        <v>172.7972626176219</v>
      </c>
      <c r="AP30" s="62">
        <f>T30/'Population '!T28*100000</f>
        <v>186.67245495984372</v>
      </c>
      <c r="AQ30" s="62">
        <f>U30/'Population '!U28*100000</f>
        <v>177.82426778242677</v>
      </c>
      <c r="AR30" s="62">
        <f>SUMPRODUCT(Z30:AQ30,'Population '!$D$57:$U$57)</f>
        <v>35.801850637800491</v>
      </c>
    </row>
    <row r="31" spans="2:44" ht="15" customHeight="1">
      <c r="B31" s="14"/>
      <c r="C31" s="13" t="s">
        <v>24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3</v>
      </c>
      <c r="K31" s="14">
        <v>4</v>
      </c>
      <c r="L31" s="14">
        <v>4</v>
      </c>
      <c r="M31" s="14">
        <v>2</v>
      </c>
      <c r="N31" s="14">
        <v>1</v>
      </c>
      <c r="O31" s="14">
        <v>3</v>
      </c>
      <c r="P31" s="14">
        <v>6</v>
      </c>
      <c r="Q31" s="14">
        <v>0</v>
      </c>
      <c r="R31" s="14">
        <v>3</v>
      </c>
      <c r="S31" s="14">
        <v>0</v>
      </c>
      <c r="T31" s="14">
        <v>0</v>
      </c>
      <c r="U31" s="14">
        <v>0</v>
      </c>
      <c r="V31" s="53">
        <v>26</v>
      </c>
      <c r="X31" s="14"/>
      <c r="Y31" s="13" t="s">
        <v>24</v>
      </c>
      <c r="Z31" s="62">
        <f>D31/'Population '!D29*100000</f>
        <v>0</v>
      </c>
      <c r="AA31" s="62">
        <f>E31/'Population '!E29*100000</f>
        <v>0</v>
      </c>
      <c r="AB31" s="62">
        <f>F31/'Population '!F29*100000</f>
        <v>0</v>
      </c>
      <c r="AC31" s="62">
        <f>G31/'Population '!G29*100000</f>
        <v>0</v>
      </c>
      <c r="AD31" s="62">
        <f>H31/'Population '!H29*100000</f>
        <v>0</v>
      </c>
      <c r="AE31" s="62">
        <f>I31/'Population '!I29*100000</f>
        <v>0</v>
      </c>
      <c r="AF31" s="62">
        <f>J31/'Population '!J29*100000</f>
        <v>13.863216266173751</v>
      </c>
      <c r="AG31" s="62">
        <f>K31/'Population '!K29*100000</f>
        <v>18.433179723502302</v>
      </c>
      <c r="AH31" s="62">
        <f>L31/'Population '!L29*100000</f>
        <v>17.376194613379671</v>
      </c>
      <c r="AI31" s="62">
        <f>M31/'Population '!M29*100000</f>
        <v>9.5739588319770217</v>
      </c>
      <c r="AJ31" s="62">
        <f>N31/'Population '!N29*100000</f>
        <v>5.005005005005005</v>
      </c>
      <c r="AK31" s="62">
        <f>O31/'Population '!O29*100000</f>
        <v>19.710906701708279</v>
      </c>
      <c r="AL31" s="62">
        <f>P31/'Population '!P29*100000</f>
        <v>52.447552447552447</v>
      </c>
      <c r="AM31" s="62">
        <f>Q31/'Population '!Q29*100000</f>
        <v>0</v>
      </c>
      <c r="AN31" s="62">
        <f>R31/'Population '!R29*100000</f>
        <v>55.350553505535053</v>
      </c>
      <c r="AO31" s="62">
        <f>S31/'Population '!S29*100000</f>
        <v>0</v>
      </c>
      <c r="AP31" s="62">
        <f>T31/'Population '!T29*100000</f>
        <v>0</v>
      </c>
      <c r="AQ31" s="62">
        <f>U31/'Population '!U29*100000</f>
        <v>0</v>
      </c>
      <c r="AR31" s="62">
        <f>SUMPRODUCT(Z31:AQ31,'Population '!$D$57:$U$57)</f>
        <v>8.4332810054252434</v>
      </c>
    </row>
    <row r="32" spans="2:44" ht="15" customHeight="1">
      <c r="B32" s="13"/>
      <c r="C32" s="13" t="s">
        <v>25</v>
      </c>
      <c r="D32" s="14">
        <v>0</v>
      </c>
      <c r="E32" s="14">
        <v>0</v>
      </c>
      <c r="F32" s="14">
        <v>0</v>
      </c>
      <c r="G32" s="14">
        <v>4</v>
      </c>
      <c r="H32" s="14">
        <v>9</v>
      </c>
      <c r="I32" s="14">
        <v>21</v>
      </c>
      <c r="J32" s="14">
        <v>29</v>
      </c>
      <c r="K32" s="14">
        <v>60</v>
      </c>
      <c r="L32" s="14">
        <v>78</v>
      </c>
      <c r="M32" s="14">
        <v>69</v>
      </c>
      <c r="N32" s="14">
        <v>122</v>
      </c>
      <c r="O32" s="14">
        <v>93</v>
      </c>
      <c r="P32" s="14">
        <v>134</v>
      </c>
      <c r="Q32" s="14">
        <v>113</v>
      </c>
      <c r="R32" s="14">
        <v>110</v>
      </c>
      <c r="S32" s="14">
        <v>101</v>
      </c>
      <c r="T32" s="14">
        <v>86</v>
      </c>
      <c r="U32" s="14">
        <v>85</v>
      </c>
      <c r="V32" s="53">
        <v>1114</v>
      </c>
      <c r="X32" s="13"/>
      <c r="Y32" s="13" t="s">
        <v>25</v>
      </c>
      <c r="Z32" s="62">
        <f>D32/'Population '!D30*100000</f>
        <v>0</v>
      </c>
      <c r="AA32" s="62">
        <f>E32/'Population '!E30*100000</f>
        <v>0</v>
      </c>
      <c r="AB32" s="62">
        <f>F32/'Population '!F30*100000</f>
        <v>0</v>
      </c>
      <c r="AC32" s="62">
        <f>G32/'Population '!G30*100000</f>
        <v>3.3698399326032016</v>
      </c>
      <c r="AD32" s="62">
        <f>H32/'Population '!H30*100000</f>
        <v>7.1553506121799968</v>
      </c>
      <c r="AE32" s="62">
        <f>I32/'Population '!I30*100000</f>
        <v>17.697623461992247</v>
      </c>
      <c r="AF32" s="62">
        <f>J32/'Population '!J30*100000</f>
        <v>24.126455906821963</v>
      </c>
      <c r="AG32" s="62">
        <f>K32/'Population '!K30*100000</f>
        <v>48.661800486618006</v>
      </c>
      <c r="AH32" s="62">
        <f>L32/'Population '!L30*100000</f>
        <v>54.378137200223094</v>
      </c>
      <c r="AI32" s="62">
        <f>M32/'Population '!M30*100000</f>
        <v>48.925760476494361</v>
      </c>
      <c r="AJ32" s="62">
        <f>N32/'Population '!N30*100000</f>
        <v>86.0002819681376</v>
      </c>
      <c r="AK32" s="62">
        <f>O32/'Population '!O30*100000</f>
        <v>74.752833373523032</v>
      </c>
      <c r="AL32" s="62">
        <f>P32/'Population '!P30*100000</f>
        <v>119.77118341079728</v>
      </c>
      <c r="AM32" s="62">
        <f>Q32/'Population '!Q30*100000</f>
        <v>116.32695079267037</v>
      </c>
      <c r="AN32" s="62">
        <f>R32/'Population '!R30*100000</f>
        <v>147.05882352941177</v>
      </c>
      <c r="AO32" s="62">
        <f>S32/'Population '!S30*100000</f>
        <v>183.6029812761316</v>
      </c>
      <c r="AP32" s="62">
        <f>T32/'Population '!T30*100000</f>
        <v>195.18837948252383</v>
      </c>
      <c r="AQ32" s="62">
        <f>U32/'Population '!U30*100000</f>
        <v>182.12984786800942</v>
      </c>
      <c r="AR32" s="62">
        <f>SUMPRODUCT(Z32:AQ32,'Population '!$D$57:$U$57)</f>
        <v>39.009079757989689</v>
      </c>
    </row>
    <row r="33" spans="2:44" ht="15" customHeight="1">
      <c r="B33" s="13">
        <v>2014</v>
      </c>
      <c r="C33" s="14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52"/>
      <c r="X33" s="13">
        <v>2014</v>
      </c>
      <c r="Y33" s="14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</row>
    <row r="34" spans="2:44" ht="15" customHeight="1">
      <c r="B34" s="14"/>
      <c r="C34" s="13" t="s">
        <v>23</v>
      </c>
      <c r="D34" s="14">
        <v>0</v>
      </c>
      <c r="E34" s="14">
        <v>1</v>
      </c>
      <c r="F34" s="14">
        <v>0</v>
      </c>
      <c r="G34" s="14">
        <v>0</v>
      </c>
      <c r="H34" s="14">
        <v>9</v>
      </c>
      <c r="I34" s="14">
        <v>12</v>
      </c>
      <c r="J34" s="14">
        <v>31</v>
      </c>
      <c r="K34" s="14">
        <v>27</v>
      </c>
      <c r="L34" s="14">
        <v>71</v>
      </c>
      <c r="M34" s="14">
        <v>73</v>
      </c>
      <c r="N34" s="14">
        <v>93</v>
      </c>
      <c r="O34" s="14">
        <v>119</v>
      </c>
      <c r="P34" s="14">
        <v>126</v>
      </c>
      <c r="Q34" s="14">
        <v>119</v>
      </c>
      <c r="R34" s="14">
        <v>117</v>
      </c>
      <c r="S34" s="14">
        <v>84</v>
      </c>
      <c r="T34" s="14">
        <v>70</v>
      </c>
      <c r="U34" s="14">
        <v>89</v>
      </c>
      <c r="V34" s="53">
        <v>1041</v>
      </c>
      <c r="X34" s="14"/>
      <c r="Y34" s="13" t="s">
        <v>23</v>
      </c>
      <c r="Z34" s="65">
        <f>D34/'Population '!D32*100000</f>
        <v>0</v>
      </c>
      <c r="AA34" s="65">
        <f>E34/'Population '!E32*100000</f>
        <v>0.66929924369185467</v>
      </c>
      <c r="AB34" s="65">
        <f>F34/'Population '!F32*100000</f>
        <v>0</v>
      </c>
      <c r="AC34" s="65">
        <f>G34/'Population '!G32*100000</f>
        <v>0</v>
      </c>
      <c r="AD34" s="65">
        <f>H34/'Population '!H32*100000</f>
        <v>5.6330975777680417</v>
      </c>
      <c r="AE34" s="65">
        <f>I34/'Population '!I32*100000</f>
        <v>8.081352279614789</v>
      </c>
      <c r="AF34" s="65">
        <f>J34/'Population '!J32*100000</f>
        <v>21.457742091783761</v>
      </c>
      <c r="AG34" s="65">
        <f>K34/'Population '!K32*100000</f>
        <v>18.867924528301884</v>
      </c>
      <c r="AH34" s="65">
        <f>L34/'Population '!L32*100000</f>
        <v>43.100831663934919</v>
      </c>
      <c r="AI34" s="65">
        <f>M34/'Population '!M32*100000</f>
        <v>45.089561457689932</v>
      </c>
      <c r="AJ34" s="65">
        <f>N34/'Population '!N32*100000</f>
        <v>56.686578081189808</v>
      </c>
      <c r="AK34" s="65">
        <f>O34/'Population '!O32*100000</f>
        <v>82.846003898635473</v>
      </c>
      <c r="AL34" s="65">
        <f>P34/'Population '!P32*100000</f>
        <v>100.19880715705766</v>
      </c>
      <c r="AM34" s="65">
        <f>Q34/'Population '!Q32*100000</f>
        <v>107.48803179477915</v>
      </c>
      <c r="AN34" s="65">
        <f>R34/'Population '!R32*100000</f>
        <v>141.38972809667672</v>
      </c>
      <c r="AO34" s="65">
        <f>S34/'Population '!S32*100000</f>
        <v>138.24884792626727</v>
      </c>
      <c r="AP34" s="65">
        <f>T34/'Population '!T32*100000</f>
        <v>151.44958892254436</v>
      </c>
      <c r="AQ34" s="65">
        <f>U34/'Population '!U32*100000</f>
        <v>181.26272912423624</v>
      </c>
      <c r="AR34" s="65">
        <f>SUMPRODUCT(Z34:AQ34,'Population '!$D$57:$U$57)</f>
        <v>31.174796734007703</v>
      </c>
    </row>
    <row r="35" spans="2:44" ht="15" customHeight="1">
      <c r="B35" s="14"/>
      <c r="C35" s="13" t="s">
        <v>24</v>
      </c>
      <c r="D35" s="14">
        <v>0</v>
      </c>
      <c r="E35" s="14">
        <v>0</v>
      </c>
      <c r="F35" s="14">
        <v>0</v>
      </c>
      <c r="G35" s="14">
        <v>0</v>
      </c>
      <c r="H35" s="14">
        <v>1</v>
      </c>
      <c r="I35" s="14">
        <v>0</v>
      </c>
      <c r="J35" s="14">
        <v>1</v>
      </c>
      <c r="K35" s="14">
        <v>0</v>
      </c>
      <c r="L35" s="14">
        <v>2</v>
      </c>
      <c r="M35" s="14">
        <v>2</v>
      </c>
      <c r="N35" s="14">
        <v>2</v>
      </c>
      <c r="O35" s="14">
        <v>1</v>
      </c>
      <c r="P35" s="14">
        <v>1</v>
      </c>
      <c r="Q35" s="14">
        <v>2</v>
      </c>
      <c r="R35" s="14">
        <v>1</v>
      </c>
      <c r="S35" s="14">
        <v>2</v>
      </c>
      <c r="T35" s="14">
        <v>0</v>
      </c>
      <c r="U35" s="14">
        <v>1</v>
      </c>
      <c r="V35" s="53">
        <v>16</v>
      </c>
      <c r="X35" s="14"/>
      <c r="Y35" s="13" t="s">
        <v>24</v>
      </c>
      <c r="Z35" s="65">
        <f>D35/'Population '!D33*100000</f>
        <v>0</v>
      </c>
      <c r="AA35" s="65">
        <f>E35/'Population '!E33*100000</f>
        <v>0</v>
      </c>
      <c r="AB35" s="65">
        <f>F35/'Population '!F33*100000</f>
        <v>0</v>
      </c>
      <c r="AC35" s="65">
        <f>G35/'Population '!G33*100000</f>
        <v>0</v>
      </c>
      <c r="AD35" s="65">
        <f>H35/'Population '!H33*100000</f>
        <v>3.2701111837802483</v>
      </c>
      <c r="AE35" s="65">
        <f>I35/'Population '!I33*100000</f>
        <v>0</v>
      </c>
      <c r="AF35" s="65">
        <f>J35/'Population '!J33*100000</f>
        <v>4.6232085067036524</v>
      </c>
      <c r="AG35" s="65">
        <f>K35/'Population '!K33*100000</f>
        <v>0</v>
      </c>
      <c r="AH35" s="65">
        <f>L35/'Population '!L33*100000</f>
        <v>8.6843247937472867</v>
      </c>
      <c r="AI35" s="65">
        <f>M35/'Population '!M33*100000</f>
        <v>9.5057034220532319</v>
      </c>
      <c r="AJ35" s="65">
        <f>N35/'Population '!N33*100000</f>
        <v>9.8425196850393704</v>
      </c>
      <c r="AK35" s="65">
        <f>O35/'Population '!O33*100000</f>
        <v>6.2539086929330834</v>
      </c>
      <c r="AL35" s="65">
        <f>P35/'Population '!P33*100000</f>
        <v>8.3402835696413682</v>
      </c>
      <c r="AM35" s="65">
        <f>Q35/'Population '!Q33*100000</f>
        <v>23.61275088547816</v>
      </c>
      <c r="AN35" s="65">
        <f>R35/'Population '!R33*100000</f>
        <v>17.825311942959001</v>
      </c>
      <c r="AO35" s="65">
        <f>S35/'Population '!S33*100000</f>
        <v>54.794520547945204</v>
      </c>
      <c r="AP35" s="65">
        <f>T35/'Population '!T33*100000</f>
        <v>0</v>
      </c>
      <c r="AQ35" s="65">
        <f>U35/'Population '!U33*100000</f>
        <v>81.300813008130078</v>
      </c>
      <c r="AR35" s="65">
        <f>SUMPRODUCT(Z35:AQ35,'Population '!$D$57:$U$57)</f>
        <v>5.330573493029954</v>
      </c>
    </row>
    <row r="36" spans="2:44" ht="15" customHeight="1">
      <c r="B36" s="14"/>
      <c r="C36" s="13" t="s">
        <v>25</v>
      </c>
      <c r="D36" s="14">
        <v>0</v>
      </c>
      <c r="E36" s="14">
        <v>1</v>
      </c>
      <c r="F36" s="14">
        <v>0</v>
      </c>
      <c r="G36" s="14">
        <v>0</v>
      </c>
      <c r="H36" s="14">
        <v>8</v>
      </c>
      <c r="I36" s="14">
        <v>12</v>
      </c>
      <c r="J36" s="14">
        <v>30</v>
      </c>
      <c r="K36" s="14">
        <v>27</v>
      </c>
      <c r="L36" s="14">
        <v>69</v>
      </c>
      <c r="M36" s="14">
        <v>71</v>
      </c>
      <c r="N36" s="14">
        <v>91</v>
      </c>
      <c r="O36" s="14">
        <v>118</v>
      </c>
      <c r="P36" s="14">
        <v>125</v>
      </c>
      <c r="Q36" s="14">
        <v>117</v>
      </c>
      <c r="R36" s="14">
        <v>116</v>
      </c>
      <c r="S36" s="14">
        <v>82</v>
      </c>
      <c r="T36" s="14">
        <v>70</v>
      </c>
      <c r="U36" s="14">
        <v>88</v>
      </c>
      <c r="V36" s="53">
        <v>1025</v>
      </c>
      <c r="X36" s="14"/>
      <c r="Y36" s="13" t="s">
        <v>25</v>
      </c>
      <c r="Z36" s="65">
        <f>D36/'Population '!D34*100000</f>
        <v>0</v>
      </c>
      <c r="AA36" s="65">
        <f>E36/'Population '!E34*100000</f>
        <v>0.90252707581227443</v>
      </c>
      <c r="AB36" s="65">
        <f>F36/'Population '!F34*100000</f>
        <v>0</v>
      </c>
      <c r="AC36" s="65">
        <f>G36/'Population '!G34*100000</f>
        <v>0</v>
      </c>
      <c r="AD36" s="65">
        <f>H36/'Population '!H34*100000</f>
        <v>6.1924297546249711</v>
      </c>
      <c r="AE36" s="65">
        <f>I36/'Population '!I34*100000</f>
        <v>9.7260496028529744</v>
      </c>
      <c r="AF36" s="65">
        <f>J36/'Population '!J34*100000</f>
        <v>24.422012373819602</v>
      </c>
      <c r="AG36" s="65">
        <f>K36/'Population '!K34*100000</f>
        <v>22.180234946192392</v>
      </c>
      <c r="AH36" s="65">
        <f>L36/'Population '!L34*100000</f>
        <v>48.694424841213831</v>
      </c>
      <c r="AI36" s="65">
        <f>M36/'Population '!M34*100000</f>
        <v>50.404657106346733</v>
      </c>
      <c r="AJ36" s="65">
        <f>N36/'Population '!N34*100000</f>
        <v>63.308751913176572</v>
      </c>
      <c r="AK36" s="65">
        <f>O36/'Population '!O34*100000</f>
        <v>92.440266353309838</v>
      </c>
      <c r="AL36" s="65">
        <f>P36/'Population '!P34*100000</f>
        <v>109.88045007032348</v>
      </c>
      <c r="AM36" s="65">
        <f>Q36/'Population '!Q34*100000</f>
        <v>114.43661971830986</v>
      </c>
      <c r="AN36" s="65">
        <f>R36/'Population '!R34*100000</f>
        <v>150.37593984962407</v>
      </c>
      <c r="AO36" s="65">
        <f>S36/'Population '!S34*100000</f>
        <v>143.5825599719839</v>
      </c>
      <c r="AP36" s="65">
        <f>T36/'Population '!T34*100000</f>
        <v>158.65820489573889</v>
      </c>
      <c r="AQ36" s="65">
        <f>U36/'Population '!U34*100000</f>
        <v>183.83120952579904</v>
      </c>
      <c r="AR36" s="65">
        <f>SUMPRODUCT(Z36:AQ36,'Population '!$D$57:$U$57)</f>
        <v>34.242013994268348</v>
      </c>
    </row>
    <row r="37" spans="2:44" ht="15" customHeight="1">
      <c r="X37" s="110" t="s">
        <v>29</v>
      </c>
    </row>
    <row r="39" spans="2:44" ht="20.100000000000001" customHeight="1">
      <c r="B39" s="2" t="s">
        <v>78</v>
      </c>
      <c r="X39" s="2" t="s">
        <v>75</v>
      </c>
    </row>
    <row r="40" spans="2:44" ht="15" customHeight="1">
      <c r="B40" s="16"/>
      <c r="C40" s="16"/>
      <c r="D40" s="137" t="s">
        <v>80</v>
      </c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X40" s="16"/>
      <c r="Y40" s="16"/>
      <c r="Z40" s="138" t="s">
        <v>0</v>
      </c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</row>
    <row r="41" spans="2:44" ht="15" customHeight="1">
      <c r="B41" s="17" t="s">
        <v>1</v>
      </c>
      <c r="C41" s="17" t="s">
        <v>2</v>
      </c>
      <c r="D41" s="18" t="s">
        <v>3</v>
      </c>
      <c r="E41" s="18" t="s">
        <v>4</v>
      </c>
      <c r="F41" s="18" t="s">
        <v>5</v>
      </c>
      <c r="G41" s="18" t="s">
        <v>6</v>
      </c>
      <c r="H41" s="18" t="s">
        <v>7</v>
      </c>
      <c r="I41" s="18" t="s">
        <v>8</v>
      </c>
      <c r="J41" s="18" t="s">
        <v>9</v>
      </c>
      <c r="K41" s="18" t="s">
        <v>10</v>
      </c>
      <c r="L41" s="18" t="s">
        <v>11</v>
      </c>
      <c r="M41" s="18" t="s">
        <v>12</v>
      </c>
      <c r="N41" s="18" t="s">
        <v>13</v>
      </c>
      <c r="O41" s="18" t="s">
        <v>14</v>
      </c>
      <c r="P41" s="18" t="s">
        <v>15</v>
      </c>
      <c r="Q41" s="18" t="s">
        <v>16</v>
      </c>
      <c r="R41" s="18" t="s">
        <v>17</v>
      </c>
      <c r="S41" s="18" t="s">
        <v>18</v>
      </c>
      <c r="T41" s="18" t="s">
        <v>19</v>
      </c>
      <c r="U41" s="18" t="s">
        <v>20</v>
      </c>
      <c r="V41" s="18" t="s">
        <v>21</v>
      </c>
      <c r="X41" s="17" t="s">
        <v>1</v>
      </c>
      <c r="Y41" s="17" t="s">
        <v>2</v>
      </c>
      <c r="Z41" s="18" t="s">
        <v>3</v>
      </c>
      <c r="AA41" s="18" t="s">
        <v>4</v>
      </c>
      <c r="AB41" s="18" t="s">
        <v>5</v>
      </c>
      <c r="AC41" s="18" t="s">
        <v>6</v>
      </c>
      <c r="AD41" s="18" t="s">
        <v>7</v>
      </c>
      <c r="AE41" s="18" t="s">
        <v>8</v>
      </c>
      <c r="AF41" s="18" t="s">
        <v>9</v>
      </c>
      <c r="AG41" s="18" t="s">
        <v>10</v>
      </c>
      <c r="AH41" s="18" t="s">
        <v>11</v>
      </c>
      <c r="AI41" s="18" t="s">
        <v>12</v>
      </c>
      <c r="AJ41" s="18" t="s">
        <v>13</v>
      </c>
      <c r="AK41" s="18" t="s">
        <v>14</v>
      </c>
      <c r="AL41" s="18" t="s">
        <v>15</v>
      </c>
      <c r="AM41" s="18" t="s">
        <v>16</v>
      </c>
      <c r="AN41" s="18" t="s">
        <v>17</v>
      </c>
      <c r="AO41" s="18" t="s">
        <v>18</v>
      </c>
      <c r="AP41" s="18" t="s">
        <v>19</v>
      </c>
      <c r="AQ41" s="18" t="s">
        <v>20</v>
      </c>
      <c r="AR41" s="18" t="s">
        <v>22</v>
      </c>
    </row>
    <row r="42" spans="2:44" ht="15" customHeight="1">
      <c r="B42" s="19">
        <v>2012</v>
      </c>
      <c r="C42" s="20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55"/>
      <c r="X42" s="19">
        <v>2012</v>
      </c>
      <c r="Y42" s="20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</row>
    <row r="43" spans="2:44" ht="15" customHeight="1">
      <c r="B43" s="19"/>
      <c r="C43" s="19" t="s">
        <v>23</v>
      </c>
      <c r="D43" s="21">
        <v>0</v>
      </c>
      <c r="E43" s="21">
        <v>0</v>
      </c>
      <c r="F43" s="21">
        <v>1</v>
      </c>
      <c r="G43" s="21">
        <v>9</v>
      </c>
      <c r="H43" s="21">
        <v>14</v>
      </c>
      <c r="I43" s="21">
        <v>28</v>
      </c>
      <c r="J43" s="21">
        <v>42</v>
      </c>
      <c r="K43" s="21">
        <v>56</v>
      </c>
      <c r="L43" s="21">
        <v>103</v>
      </c>
      <c r="M43" s="21">
        <v>129</v>
      </c>
      <c r="N43" s="21">
        <v>210</v>
      </c>
      <c r="O43" s="21">
        <v>216</v>
      </c>
      <c r="P43" s="21">
        <v>321</v>
      </c>
      <c r="Q43" s="21">
        <v>293</v>
      </c>
      <c r="R43" s="21">
        <v>280</v>
      </c>
      <c r="S43" s="21">
        <v>240</v>
      </c>
      <c r="T43" s="21">
        <v>196</v>
      </c>
      <c r="U43" s="21">
        <v>186</v>
      </c>
      <c r="V43" s="55">
        <v>2324</v>
      </c>
      <c r="X43" s="19"/>
      <c r="Y43" s="19" t="s">
        <v>23</v>
      </c>
      <c r="Z43" s="63">
        <f>D43/'Population '!D41*100000</f>
        <v>0</v>
      </c>
      <c r="AA43" s="63">
        <f>E43/'Population '!E41*100000</f>
        <v>0</v>
      </c>
      <c r="AB43" s="63">
        <f>F43/'Population '!F41*100000</f>
        <v>0.3334000133360005</v>
      </c>
      <c r="AC43" s="63">
        <f>G43/'Population '!G41*100000</f>
        <v>2.8763183125599232</v>
      </c>
      <c r="AD43" s="63">
        <f>H43/'Population '!H41*100000</f>
        <v>4.4940934771443244</v>
      </c>
      <c r="AE43" s="63">
        <f>I43/'Population '!I41*100000</f>
        <v>10.166291482100066</v>
      </c>
      <c r="AF43" s="63">
        <f>J43/'Population '!J41*100000</f>
        <v>15.631396776954855</v>
      </c>
      <c r="AG43" s="63">
        <f>K43/'Population '!K41*100000</f>
        <v>19.704433497536947</v>
      </c>
      <c r="AH43" s="63">
        <f>L43/'Population '!L41*100000</f>
        <v>32.42358422262096</v>
      </c>
      <c r="AI43" s="63">
        <f>M43/'Population '!M41*100000</f>
        <v>40.834414864993192</v>
      </c>
      <c r="AJ43" s="63">
        <f>N43/'Population '!N41*100000</f>
        <v>68.497618892295648</v>
      </c>
      <c r="AK43" s="63">
        <f>O43/'Population '!O41*100000</f>
        <v>81.340613820372809</v>
      </c>
      <c r="AL43" s="63">
        <f>P43/'Population '!P41*100000</f>
        <v>134.09081415263796</v>
      </c>
      <c r="AM43" s="63">
        <f>Q43/'Population '!Q41*100000</f>
        <v>152.88285937907645</v>
      </c>
      <c r="AN43" s="63">
        <f>R43/'Population '!R41*100000</f>
        <v>185.76262190672063</v>
      </c>
      <c r="AO43" s="63">
        <f>S43/'Population '!S41*100000</f>
        <v>225.69117923641153</v>
      </c>
      <c r="AP43" s="63">
        <f>T43/'Population '!T41*100000</f>
        <v>240.01959343619887</v>
      </c>
      <c r="AQ43" s="63">
        <f>U43/'Population '!U41*100000</f>
        <v>256.19834710743805</v>
      </c>
      <c r="AR43" s="63">
        <f>SUMPRODUCT(Z43:AQ43,'Population '!$D$57:$U$57)</f>
        <v>36.876249081686062</v>
      </c>
    </row>
    <row r="44" spans="2:44" ht="15" customHeight="1">
      <c r="B44" s="19"/>
      <c r="C44" s="19" t="s">
        <v>24</v>
      </c>
      <c r="D44" s="21">
        <v>0</v>
      </c>
      <c r="E44" s="21">
        <v>0</v>
      </c>
      <c r="F44" s="21">
        <v>0</v>
      </c>
      <c r="G44" s="21">
        <v>0</v>
      </c>
      <c r="H44" s="21">
        <v>2</v>
      </c>
      <c r="I44" s="21">
        <v>0</v>
      </c>
      <c r="J44" s="21">
        <v>1</v>
      </c>
      <c r="K44" s="21">
        <v>1</v>
      </c>
      <c r="L44" s="21">
        <v>3</v>
      </c>
      <c r="M44" s="21">
        <v>4</v>
      </c>
      <c r="N44" s="21">
        <v>5</v>
      </c>
      <c r="O44" s="21">
        <v>5</v>
      </c>
      <c r="P44" s="21">
        <v>4</v>
      </c>
      <c r="Q44" s="21">
        <v>3</v>
      </c>
      <c r="R44" s="21">
        <v>4</v>
      </c>
      <c r="S44" s="21">
        <v>2</v>
      </c>
      <c r="T44" s="21">
        <v>2</v>
      </c>
      <c r="U44" s="21">
        <v>1</v>
      </c>
      <c r="V44" s="55">
        <v>37</v>
      </c>
      <c r="X44" s="19"/>
      <c r="Y44" s="19" t="s">
        <v>24</v>
      </c>
      <c r="Z44" s="63">
        <f>D44/'Population '!D42*100000</f>
        <v>0</v>
      </c>
      <c r="AA44" s="63">
        <f>E44/'Population '!E42*100000</f>
        <v>0</v>
      </c>
      <c r="AB44" s="63">
        <f>F44/'Population '!F42*100000</f>
        <v>0</v>
      </c>
      <c r="AC44" s="63">
        <f>G44/'Population '!G42*100000</f>
        <v>0</v>
      </c>
      <c r="AD44" s="63">
        <f>H44/'Population '!H42*100000</f>
        <v>3.2976092333058533</v>
      </c>
      <c r="AE44" s="63">
        <f>I44/'Population '!I42*100000</f>
        <v>0</v>
      </c>
      <c r="AF44" s="63">
        <f>J44/'Population '!J42*100000</f>
        <v>2.4084778420038537</v>
      </c>
      <c r="AG44" s="63">
        <f>K44/'Population '!K42*100000</f>
        <v>2.4271844660194177</v>
      </c>
      <c r="AH44" s="63">
        <f>L44/'Population '!L42*100000</f>
        <v>7.2132724212551098</v>
      </c>
      <c r="AI44" s="63">
        <f>M44/'Population '!M42*100000</f>
        <v>10.392309690828787</v>
      </c>
      <c r="AJ44" s="63">
        <f>N44/'Population '!N42*100000</f>
        <v>14.359563469270535</v>
      </c>
      <c r="AK44" s="63">
        <f>O44/'Population '!O42*100000</f>
        <v>19.054878048780488</v>
      </c>
      <c r="AL44" s="63">
        <f>P44/'Population '!P42*100000</f>
        <v>20.040080160320642</v>
      </c>
      <c r="AM44" s="63">
        <f>Q44/'Population '!Q42*100000</f>
        <v>22.421524663677129</v>
      </c>
      <c r="AN44" s="63">
        <f>R44/'Population '!R42*100000</f>
        <v>40.56795131845842</v>
      </c>
      <c r="AO44" s="63">
        <f>S44/'Population '!S42*100000</f>
        <v>33.444816053511701</v>
      </c>
      <c r="AP44" s="63">
        <f>T44/'Population '!T42*100000</f>
        <v>62.695924764890286</v>
      </c>
      <c r="AQ44" s="63">
        <f>U44/'Population '!U42*100000</f>
        <v>55.865921787709496</v>
      </c>
      <c r="AR44" s="63">
        <f>SUMPRODUCT(Z44:AQ44,'Population '!$D$57:$U$57)</f>
        <v>7.1059234851334736</v>
      </c>
    </row>
    <row r="45" spans="2:44" ht="15" customHeight="1">
      <c r="B45" s="20"/>
      <c r="C45" s="19" t="s">
        <v>25</v>
      </c>
      <c r="D45" s="21">
        <v>0</v>
      </c>
      <c r="E45" s="21">
        <v>0</v>
      </c>
      <c r="F45" s="21">
        <v>1</v>
      </c>
      <c r="G45" s="21">
        <v>9</v>
      </c>
      <c r="H45" s="21">
        <v>12</v>
      </c>
      <c r="I45" s="21">
        <v>28</v>
      </c>
      <c r="J45" s="21">
        <v>41</v>
      </c>
      <c r="K45" s="21">
        <v>55</v>
      </c>
      <c r="L45" s="21">
        <v>100</v>
      </c>
      <c r="M45" s="21">
        <v>125</v>
      </c>
      <c r="N45" s="21">
        <v>205</v>
      </c>
      <c r="O45" s="21">
        <v>211</v>
      </c>
      <c r="P45" s="21">
        <v>317</v>
      </c>
      <c r="Q45" s="21">
        <v>290</v>
      </c>
      <c r="R45" s="21">
        <v>276</v>
      </c>
      <c r="S45" s="21">
        <v>238</v>
      </c>
      <c r="T45" s="21">
        <v>194</v>
      </c>
      <c r="U45" s="21">
        <v>185</v>
      </c>
      <c r="V45" s="55">
        <v>2287</v>
      </c>
      <c r="X45" s="20"/>
      <c r="Y45" s="19" t="s">
        <v>25</v>
      </c>
      <c r="Z45" s="63">
        <f>D45/'Population '!D43*100000</f>
        <v>0</v>
      </c>
      <c r="AA45" s="63">
        <f>E45/'Population '!E43*100000</f>
        <v>0</v>
      </c>
      <c r="AB45" s="63">
        <f>F45/'Population '!F43*100000</f>
        <v>0.45285753102074083</v>
      </c>
      <c r="AC45" s="63">
        <f>G45/'Population '!G43*100000</f>
        <v>3.6746692797648213</v>
      </c>
      <c r="AD45" s="63">
        <f>H45/'Population '!H43*100000</f>
        <v>4.4429634566255691</v>
      </c>
      <c r="AE45" s="63">
        <f>I45/'Population '!I43*100000</f>
        <v>10.96920786648907</v>
      </c>
      <c r="AF45" s="63">
        <f>J45/'Population '!J43*100000</f>
        <v>17.337618403247632</v>
      </c>
      <c r="AG45" s="63">
        <f>K45/'Population '!K43*100000</f>
        <v>23.00100368016059</v>
      </c>
      <c r="AH45" s="63">
        <f>L45/'Population '!L43*100000</f>
        <v>36.885397071299472</v>
      </c>
      <c r="AI45" s="63">
        <f>M45/'Population '!M43*100000</f>
        <v>45.434719395173012</v>
      </c>
      <c r="AJ45" s="63">
        <f>N45/'Population '!N43*100000</f>
        <v>75.85288240953156</v>
      </c>
      <c r="AK45" s="63">
        <f>O45/'Population '!O43*100000</f>
        <v>88.786029875867868</v>
      </c>
      <c r="AL45" s="63">
        <f>P45/'Population '!P43*100000</f>
        <v>145.72702615731163</v>
      </c>
      <c r="AM45" s="63">
        <f>Q45/'Population '!Q43*100000</f>
        <v>162.93050171357942</v>
      </c>
      <c r="AN45" s="63">
        <f>R45/'Population '!R43*100000</f>
        <v>193.76579612468407</v>
      </c>
      <c r="AO45" s="63">
        <f>S45/'Population '!S43*100000</f>
        <v>232.48998730096707</v>
      </c>
      <c r="AP45" s="63">
        <f>T45/'Population '!T43*100000</f>
        <v>241.32354770493839</v>
      </c>
      <c r="AQ45" s="63">
        <f>U45/'Population '!U43*100000</f>
        <v>250.30442429982412</v>
      </c>
      <c r="AR45" s="63">
        <f>SUMPRODUCT(Z45:AQ45,'Population '!$D$57:$U$57)</f>
        <v>39.668746844567998</v>
      </c>
    </row>
    <row r="46" spans="2:44" ht="15" customHeight="1">
      <c r="B46" s="19">
        <v>2013</v>
      </c>
      <c r="C46" s="20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55"/>
      <c r="X46" s="19">
        <v>2013</v>
      </c>
      <c r="Y46" s="20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</row>
    <row r="47" spans="2:44" ht="15" customHeight="1">
      <c r="B47" s="19"/>
      <c r="C47" s="19" t="s">
        <v>23</v>
      </c>
      <c r="D47" s="20">
        <v>0</v>
      </c>
      <c r="E47" s="20">
        <v>0</v>
      </c>
      <c r="F47" s="20">
        <v>0</v>
      </c>
      <c r="G47" s="20">
        <v>7</v>
      </c>
      <c r="H47" s="20">
        <v>14</v>
      </c>
      <c r="I47" s="20">
        <v>30</v>
      </c>
      <c r="J47" s="20">
        <v>49</v>
      </c>
      <c r="K47" s="20">
        <v>90</v>
      </c>
      <c r="L47" s="20">
        <v>114</v>
      </c>
      <c r="M47" s="20">
        <v>144</v>
      </c>
      <c r="N47" s="20">
        <v>229</v>
      </c>
      <c r="O47" s="20">
        <v>203</v>
      </c>
      <c r="P47" s="20">
        <v>301</v>
      </c>
      <c r="Q47" s="20">
        <v>268</v>
      </c>
      <c r="R47" s="20">
        <v>289</v>
      </c>
      <c r="S47" s="20">
        <v>225</v>
      </c>
      <c r="T47" s="20">
        <v>206</v>
      </c>
      <c r="U47" s="20">
        <v>197</v>
      </c>
      <c r="V47" s="56">
        <v>2366</v>
      </c>
      <c r="X47" s="19"/>
      <c r="Y47" s="19" t="s">
        <v>23</v>
      </c>
      <c r="Z47" s="63">
        <f>D47/'Population '!D45*100000</f>
        <v>0</v>
      </c>
      <c r="AA47" s="63">
        <f>E47/'Population '!E45*100000</f>
        <v>0</v>
      </c>
      <c r="AB47" s="63">
        <f>F47/'Population '!F45*100000</f>
        <v>0</v>
      </c>
      <c r="AC47" s="63">
        <f>G47/'Population '!G45*100000</f>
        <v>2.238853706902066</v>
      </c>
      <c r="AD47" s="63">
        <f>H47/'Population '!H45*100000</f>
        <v>4.4319225046693465</v>
      </c>
      <c r="AE47" s="63">
        <f>I47/'Population '!I45*100000</f>
        <v>10.751532093323299</v>
      </c>
      <c r="AF47" s="63">
        <f>J47/'Population '!J45*100000</f>
        <v>18.026635273342652</v>
      </c>
      <c r="AG47" s="63">
        <f>K47/'Population '!K45*100000</f>
        <v>32.543843789549811</v>
      </c>
      <c r="AH47" s="63">
        <f>L47/'Population '!L45*100000</f>
        <v>36.010992829390027</v>
      </c>
      <c r="AI47" s="63">
        <f>M47/'Population '!M45*100000</f>
        <v>46.136101499423297</v>
      </c>
      <c r="AJ47" s="63">
        <f>N47/'Population '!N45*100000</f>
        <v>73.092882221512923</v>
      </c>
      <c r="AK47" s="63">
        <f>O47/'Population '!O45*100000</f>
        <v>74.635096878561711</v>
      </c>
      <c r="AL47" s="63">
        <f>P47/'Population '!P45*100000</f>
        <v>124.69447781598244</v>
      </c>
      <c r="AM47" s="63">
        <f>Q47/'Population '!Q45*100000</f>
        <v>130.48347047081162</v>
      </c>
      <c r="AN47" s="63">
        <f>R47/'Population '!R45*100000</f>
        <v>187.04290984402303</v>
      </c>
      <c r="AO47" s="63">
        <f>S47/'Population '!S45*100000</f>
        <v>205.44192841490138</v>
      </c>
      <c r="AP47" s="63">
        <f>T47/'Population '!T45*100000</f>
        <v>250.69976877205792</v>
      </c>
      <c r="AQ47" s="63">
        <f>U47/'Population '!U45*100000</f>
        <v>263.72155287817941</v>
      </c>
      <c r="AR47" s="63">
        <f>SUMPRODUCT(Z47:AQ47,'Population '!$D$57:$U$57)</f>
        <v>37.286233345486153</v>
      </c>
    </row>
    <row r="48" spans="2:44" ht="15" customHeight="1">
      <c r="B48" s="20"/>
      <c r="C48" s="19" t="s">
        <v>24</v>
      </c>
      <c r="D48" s="20">
        <v>0</v>
      </c>
      <c r="E48" s="20">
        <v>0</v>
      </c>
      <c r="F48" s="20">
        <v>0</v>
      </c>
      <c r="G48" s="20">
        <v>1</v>
      </c>
      <c r="H48" s="20">
        <v>0</v>
      </c>
      <c r="I48" s="20">
        <v>0</v>
      </c>
      <c r="J48" s="20">
        <v>3</v>
      </c>
      <c r="K48" s="20">
        <v>4</v>
      </c>
      <c r="L48" s="20">
        <v>4</v>
      </c>
      <c r="M48" s="20">
        <v>2</v>
      </c>
      <c r="N48" s="20">
        <v>6</v>
      </c>
      <c r="O48" s="20">
        <v>7</v>
      </c>
      <c r="P48" s="20">
        <v>7</v>
      </c>
      <c r="Q48" s="20">
        <v>2</v>
      </c>
      <c r="R48" s="20">
        <v>4</v>
      </c>
      <c r="S48" s="20">
        <v>0</v>
      </c>
      <c r="T48" s="20">
        <v>2</v>
      </c>
      <c r="U48" s="20">
        <v>0</v>
      </c>
      <c r="V48" s="56">
        <v>42</v>
      </c>
      <c r="X48" s="20"/>
      <c r="Y48" s="19" t="s">
        <v>24</v>
      </c>
      <c r="Z48" s="63">
        <f>D48/'Population '!D46*100000</f>
        <v>0</v>
      </c>
      <c r="AA48" s="63">
        <f>E48/'Population '!E46*100000</f>
        <v>0</v>
      </c>
      <c r="AB48" s="63">
        <f>F48/'Population '!F46*100000</f>
        <v>0</v>
      </c>
      <c r="AC48" s="63">
        <f>G48/'Population '!G46*100000</f>
        <v>1.4526438117373621</v>
      </c>
      <c r="AD48" s="63">
        <f>H48/'Population '!H46*100000</f>
        <v>0</v>
      </c>
      <c r="AE48" s="63">
        <f>I48/'Population '!I46*100000</f>
        <v>0</v>
      </c>
      <c r="AF48" s="63">
        <f>J48/'Population '!J46*100000</f>
        <v>7.5357950263752818</v>
      </c>
      <c r="AG48" s="63">
        <f>K48/'Population '!K46*100000</f>
        <v>9.9354197714853445</v>
      </c>
      <c r="AH48" s="63">
        <f>L48/'Population '!L46*100000</f>
        <v>9.3240093240093245</v>
      </c>
      <c r="AI48" s="63">
        <f>M48/'Population '!M46*100000</f>
        <v>5.0568900126422252</v>
      </c>
      <c r="AJ48" s="63">
        <f>N48/'Population '!N46*100000</f>
        <v>15.995734470807784</v>
      </c>
      <c r="AK48" s="63">
        <f>O48/'Population '!O46*100000</f>
        <v>24.415765608650158</v>
      </c>
      <c r="AL48" s="63">
        <f>P48/'Population '!P46*100000</f>
        <v>32.302722658052609</v>
      </c>
      <c r="AM48" s="63">
        <f>Q48/'Population '!Q46*100000</f>
        <v>13.3422281521014</v>
      </c>
      <c r="AN48" s="63">
        <f>R48/'Population '!R46*100000</f>
        <v>39.138943248532293</v>
      </c>
      <c r="AO48" s="63">
        <f>S48/'Population '!S46*100000</f>
        <v>0</v>
      </c>
      <c r="AP48" s="63">
        <f>T48/'Population '!T46*100000</f>
        <v>59.523809523809533</v>
      </c>
      <c r="AQ48" s="63">
        <f>U48/'Population '!U46*100000</f>
        <v>0</v>
      </c>
      <c r="AR48" s="63">
        <f>SUMPRODUCT(Z48:AQ48,'Population '!$D$57:$U$57)</f>
        <v>7.2973465708554706</v>
      </c>
    </row>
    <row r="49" spans="2:44" ht="15" customHeight="1">
      <c r="B49" s="19"/>
      <c r="C49" s="19" t="s">
        <v>25</v>
      </c>
      <c r="D49" s="20">
        <v>0</v>
      </c>
      <c r="E49" s="20">
        <v>0</v>
      </c>
      <c r="F49" s="20">
        <v>0</v>
      </c>
      <c r="G49" s="20">
        <v>6</v>
      </c>
      <c r="H49" s="20">
        <v>14</v>
      </c>
      <c r="I49" s="20">
        <v>30</v>
      </c>
      <c r="J49" s="20">
        <v>46</v>
      </c>
      <c r="K49" s="20">
        <v>86</v>
      </c>
      <c r="L49" s="20">
        <v>110</v>
      </c>
      <c r="M49" s="20">
        <v>142</v>
      </c>
      <c r="N49" s="20">
        <v>223</v>
      </c>
      <c r="O49" s="20">
        <v>196</v>
      </c>
      <c r="P49" s="20">
        <v>294</v>
      </c>
      <c r="Q49" s="20">
        <v>266</v>
      </c>
      <c r="R49" s="20">
        <v>285</v>
      </c>
      <c r="S49" s="20">
        <v>225</v>
      </c>
      <c r="T49" s="20">
        <v>204</v>
      </c>
      <c r="U49" s="20">
        <v>197</v>
      </c>
      <c r="V49" s="56">
        <v>2324</v>
      </c>
      <c r="X49" s="19"/>
      <c r="Y49" s="19" t="s">
        <v>25</v>
      </c>
      <c r="Z49" s="63">
        <f>D49/'Population '!D47*100000</f>
        <v>0</v>
      </c>
      <c r="AA49" s="63">
        <f>E49/'Population '!E47*100000</f>
        <v>0</v>
      </c>
      <c r="AB49" s="63">
        <f>F49/'Population '!F47*100000</f>
        <v>0</v>
      </c>
      <c r="AC49" s="63">
        <f>G49/'Population '!G47*100000</f>
        <v>2.4608317611352635</v>
      </c>
      <c r="AD49" s="63">
        <f>H49/'Population '!H47*100000</f>
        <v>5.4481067828929444</v>
      </c>
      <c r="AE49" s="63">
        <f>I49/'Population '!I47*100000</f>
        <v>12.807377049180328</v>
      </c>
      <c r="AF49" s="63">
        <f>J49/'Population '!J47*100000</f>
        <v>19.826731606396276</v>
      </c>
      <c r="AG49" s="63">
        <f>K49/'Population '!K47*100000</f>
        <v>36.395954124169457</v>
      </c>
      <c r="AH49" s="63">
        <f>L49/'Population '!L47*100000</f>
        <v>40.19439470895604</v>
      </c>
      <c r="AI49" s="63">
        <f>M49/'Population '!M47*100000</f>
        <v>52.096709102248965</v>
      </c>
      <c r="AJ49" s="63">
        <f>N49/'Population '!N47*100000</f>
        <v>80.858624315602455</v>
      </c>
      <c r="AK49" s="63">
        <f>O49/'Population '!O47*100000</f>
        <v>80.552359033371701</v>
      </c>
      <c r="AL49" s="63">
        <f>P49/'Population '!P47*100000</f>
        <v>133.80666302566902</v>
      </c>
      <c r="AM49" s="63">
        <f>Q49/'Population '!Q47*100000</f>
        <v>139.70588235294119</v>
      </c>
      <c r="AN49" s="63">
        <f>R49/'Population '!R47*100000</f>
        <v>197.51888557765614</v>
      </c>
      <c r="AO49" s="63">
        <f>S49/'Population '!S47*100000</f>
        <v>217.66469962271449</v>
      </c>
      <c r="AP49" s="63">
        <f>T49/'Population '!T47*100000</f>
        <v>258.85039969547012</v>
      </c>
      <c r="AQ49" s="63">
        <f>U49/'Population '!U47*100000</f>
        <v>269.97396190215153</v>
      </c>
      <c r="AR49" s="63">
        <f>SUMPRODUCT(Z49:AQ49,'Population '!$D$57:$U$57)</f>
        <v>40.428005406857579</v>
      </c>
    </row>
    <row r="50" spans="2:44" ht="15" customHeight="1">
      <c r="B50" s="19">
        <v>2014</v>
      </c>
      <c r="C50" s="20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55"/>
      <c r="X50" s="19">
        <v>2014</v>
      </c>
      <c r="Y50" s="20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</row>
    <row r="51" spans="2:44" ht="15" customHeight="1">
      <c r="B51" s="20"/>
      <c r="C51" s="19" t="s">
        <v>23</v>
      </c>
      <c r="D51" s="20">
        <v>0</v>
      </c>
      <c r="E51" s="20">
        <v>1</v>
      </c>
      <c r="F51" s="20">
        <v>2</v>
      </c>
      <c r="G51" s="20">
        <v>2</v>
      </c>
      <c r="H51" s="20">
        <v>17</v>
      </c>
      <c r="I51" s="20">
        <v>19</v>
      </c>
      <c r="J51" s="20">
        <v>41</v>
      </c>
      <c r="K51" s="20">
        <v>58</v>
      </c>
      <c r="L51" s="20">
        <v>102</v>
      </c>
      <c r="M51" s="20">
        <v>139</v>
      </c>
      <c r="N51" s="20">
        <v>190</v>
      </c>
      <c r="O51" s="20">
        <v>236</v>
      </c>
      <c r="P51" s="20">
        <v>287</v>
      </c>
      <c r="Q51" s="20">
        <v>308</v>
      </c>
      <c r="R51" s="20">
        <v>291</v>
      </c>
      <c r="S51" s="20">
        <v>227</v>
      </c>
      <c r="T51" s="20">
        <v>187</v>
      </c>
      <c r="U51" s="20">
        <v>182</v>
      </c>
      <c r="V51" s="56">
        <v>2289</v>
      </c>
      <c r="X51" s="20"/>
      <c r="Y51" s="19" t="s">
        <v>23</v>
      </c>
      <c r="Z51" s="64">
        <f>D51/'Population '!D49*100000</f>
        <v>0</v>
      </c>
      <c r="AA51" s="64">
        <f>E51/'Population '!E49*100000</f>
        <v>0.32599837000814996</v>
      </c>
      <c r="AB51" s="64">
        <f>F51/'Population '!F49*100000</f>
        <v>0.67658998646820023</v>
      </c>
      <c r="AC51" s="64">
        <f>G51/'Population '!G49*100000</f>
        <v>0.63696296060384083</v>
      </c>
      <c r="AD51" s="64">
        <f>H51/'Population '!H49*100000</f>
        <v>5.2065786652782453</v>
      </c>
      <c r="AE51" s="64">
        <f>I51/'Population '!I49*100000</f>
        <v>6.4930626751418226</v>
      </c>
      <c r="AF51" s="64">
        <f>J51/'Population '!J49*100000</f>
        <v>14.73865842260407</v>
      </c>
      <c r="AG51" s="64">
        <f>K51/'Population '!K49*100000</f>
        <v>21.22909117528641</v>
      </c>
      <c r="AH51" s="64">
        <f>L51/'Population '!L49*100000</f>
        <v>32.544189904919918</v>
      </c>
      <c r="AI51" s="64">
        <f>M51/'Population '!M49*100000</f>
        <v>44.614199512132494</v>
      </c>
      <c r="AJ51" s="64">
        <f>N51/'Population '!N49*100000</f>
        <v>59.86514588190812</v>
      </c>
      <c r="AK51" s="64">
        <f>O51/'Population '!O49*100000</f>
        <v>84.439514830584287</v>
      </c>
      <c r="AL51" s="64">
        <f>P51/'Population '!P49*100000</f>
        <v>116.98528512615661</v>
      </c>
      <c r="AM51" s="64">
        <f>Q51/'Population '!Q49*100000</f>
        <v>142.25013855532976</v>
      </c>
      <c r="AN51" s="64">
        <f>R51/'Population '!R49*100000</f>
        <v>182.07983981979726</v>
      </c>
      <c r="AO51" s="64">
        <f>S51/'Population '!S49*100000</f>
        <v>199.3151286328914</v>
      </c>
      <c r="AP51" s="64">
        <f>T51/'Population '!T49*100000</f>
        <v>225.95456742387628</v>
      </c>
      <c r="AQ51" s="64">
        <f>U51/'Population '!U49*100000</f>
        <v>234.83870967741936</v>
      </c>
      <c r="AR51" s="64">
        <f>SUMPRODUCT(Z51:AQ51,'Population '!$D$57:$U$57)</f>
        <v>34.770209265222277</v>
      </c>
    </row>
    <row r="52" spans="2:44" ht="15" customHeight="1">
      <c r="B52" s="20"/>
      <c r="C52" s="19" t="s">
        <v>24</v>
      </c>
      <c r="D52" s="20">
        <v>0</v>
      </c>
      <c r="E52" s="20">
        <v>0</v>
      </c>
      <c r="F52" s="20">
        <v>0</v>
      </c>
      <c r="G52" s="20">
        <v>0</v>
      </c>
      <c r="H52" s="20">
        <v>1</v>
      </c>
      <c r="I52" s="20">
        <v>0</v>
      </c>
      <c r="J52" s="20">
        <v>2</v>
      </c>
      <c r="K52" s="20">
        <v>1</v>
      </c>
      <c r="L52" s="20">
        <v>3</v>
      </c>
      <c r="M52" s="20">
        <v>3</v>
      </c>
      <c r="N52" s="20">
        <v>3</v>
      </c>
      <c r="O52" s="20">
        <v>2</v>
      </c>
      <c r="P52" s="20">
        <v>1</v>
      </c>
      <c r="Q52" s="20">
        <v>3</v>
      </c>
      <c r="R52" s="20">
        <v>3</v>
      </c>
      <c r="S52" s="20">
        <v>3</v>
      </c>
      <c r="T52" s="20">
        <v>0</v>
      </c>
      <c r="U52" s="20">
        <v>2</v>
      </c>
      <c r="V52" s="56">
        <v>27</v>
      </c>
      <c r="X52" s="20"/>
      <c r="Y52" s="19" t="s">
        <v>24</v>
      </c>
      <c r="Z52" s="64">
        <f>D52/'Population '!D50*100000</f>
        <v>0</v>
      </c>
      <c r="AA52" s="64">
        <f>E52/'Population '!E50*100000</f>
        <v>0</v>
      </c>
      <c r="AB52" s="64">
        <f>F52/'Population '!F50*100000</f>
        <v>0</v>
      </c>
      <c r="AC52" s="64">
        <f>G52/'Population '!G50*100000</f>
        <v>0</v>
      </c>
      <c r="AD52" s="64">
        <f>H52/'Population '!H50*100000</f>
        <v>1.6641704110500914</v>
      </c>
      <c r="AE52" s="64">
        <f>I52/'Population '!I50*100000</f>
        <v>0</v>
      </c>
      <c r="AF52" s="64">
        <f>J52/'Population '!J50*100000</f>
        <v>5.0263885398341293</v>
      </c>
      <c r="AG52" s="64">
        <f>K52/'Population '!K50*100000</f>
        <v>2.5265285497726122</v>
      </c>
      <c r="AH52" s="64">
        <f>L52/'Population '!L50*100000</f>
        <v>7.0307007265057413</v>
      </c>
      <c r="AI52" s="64">
        <f>M52/'Population '!M50*100000</f>
        <v>7.5471698113207548</v>
      </c>
      <c r="AJ52" s="64">
        <f>N52/'Population '!N50*100000</f>
        <v>7.8616352201257858</v>
      </c>
      <c r="AK52" s="64">
        <f>O52/'Population '!O50*100000</f>
        <v>6.6423115244104949</v>
      </c>
      <c r="AL52" s="64">
        <f>P52/'Population '!P50*100000</f>
        <v>4.4228217602830613</v>
      </c>
      <c r="AM52" s="64">
        <f>Q52/'Population '!Q50*100000</f>
        <v>18.761726078799249</v>
      </c>
      <c r="AN52" s="64">
        <f>R52/'Population '!R50*100000</f>
        <v>28.355387523629489</v>
      </c>
      <c r="AO52" s="64">
        <f>S52/'Population '!S50*100000</f>
        <v>45.801526717557252</v>
      </c>
      <c r="AP52" s="64">
        <f>T52/'Population '!T50*100000</f>
        <v>0</v>
      </c>
      <c r="AQ52" s="64">
        <f>U52/'Population '!U50*100000</f>
        <v>104.16666666666667</v>
      </c>
      <c r="AR52" s="64">
        <f>SUMPRODUCT(Z52:AQ52,'Population '!$D$57:$U$57)</f>
        <v>5.045922579364996</v>
      </c>
    </row>
    <row r="53" spans="2:44" ht="15" customHeight="1">
      <c r="B53" s="20"/>
      <c r="C53" s="19" t="s">
        <v>25</v>
      </c>
      <c r="D53" s="20">
        <v>0</v>
      </c>
      <c r="E53" s="20">
        <v>1</v>
      </c>
      <c r="F53" s="20">
        <v>2</v>
      </c>
      <c r="G53" s="20">
        <v>2</v>
      </c>
      <c r="H53" s="20">
        <v>16</v>
      </c>
      <c r="I53" s="20">
        <v>19</v>
      </c>
      <c r="J53" s="20">
        <v>39</v>
      </c>
      <c r="K53" s="20">
        <v>57</v>
      </c>
      <c r="L53" s="20">
        <v>99</v>
      </c>
      <c r="M53" s="20">
        <v>136</v>
      </c>
      <c r="N53" s="20">
        <v>187</v>
      </c>
      <c r="O53" s="20">
        <v>234</v>
      </c>
      <c r="P53" s="20">
        <v>286</v>
      </c>
      <c r="Q53" s="20">
        <v>305</v>
      </c>
      <c r="R53" s="20">
        <v>288</v>
      </c>
      <c r="S53" s="20">
        <v>224</v>
      </c>
      <c r="T53" s="20">
        <v>187</v>
      </c>
      <c r="U53" s="20">
        <v>180</v>
      </c>
      <c r="V53" s="56">
        <v>2262</v>
      </c>
      <c r="X53" s="20"/>
      <c r="Y53" s="19" t="s">
        <v>25</v>
      </c>
      <c r="Z53" s="64">
        <f>D53/'Population '!D51*100000</f>
        <v>0</v>
      </c>
      <c r="AA53" s="64">
        <f>E53/'Population '!E51*100000</f>
        <v>0.44006336912515404</v>
      </c>
      <c r="AB53" s="64">
        <f>F53/'Population '!F51*100000</f>
        <v>0.8928571428571429</v>
      </c>
      <c r="AC53" s="64">
        <f>G53/'Population '!G51*100000</f>
        <v>0.81792900376247335</v>
      </c>
      <c r="AD53" s="64">
        <f>H53/'Population '!H51*100000</f>
        <v>6.005555138503115</v>
      </c>
      <c r="AE53" s="64">
        <f>I53/'Population '!I51*100000</f>
        <v>7.7238912150900445</v>
      </c>
      <c r="AF53" s="64">
        <f>J53/'Population '!J51*100000</f>
        <v>16.35974663366752</v>
      </c>
      <c r="AG53" s="64">
        <f>K53/'Population '!K51*100000</f>
        <v>24.397551684287123</v>
      </c>
      <c r="AH53" s="64">
        <f>L53/'Population '!L51*100000</f>
        <v>36.56509695290859</v>
      </c>
      <c r="AI53" s="64">
        <f>M53/'Population '!M51*100000</f>
        <v>50.034950884809241</v>
      </c>
      <c r="AJ53" s="64">
        <f>N53/'Population '!N51*100000</f>
        <v>66.972279922641647</v>
      </c>
      <c r="AK53" s="64">
        <f>O53/'Population '!O51*100000</f>
        <v>93.832705108669501</v>
      </c>
      <c r="AL53" s="64">
        <f>P53/'Population '!P51*100000</f>
        <v>128.41235632183907</v>
      </c>
      <c r="AM53" s="64">
        <f>Q53/'Population '!Q51*100000</f>
        <v>152.09694310078294</v>
      </c>
      <c r="AN53" s="64">
        <f>R53/'Population '!R51*100000</f>
        <v>192.9777539533637</v>
      </c>
      <c r="AO53" s="64">
        <f>S53/'Population '!S51*100000</f>
        <v>208.68269051611699</v>
      </c>
      <c r="AP53" s="64">
        <f>T53/'Population '!T51*100000</f>
        <v>236.05150214592274</v>
      </c>
      <c r="AQ53" s="64">
        <f>U53/'Population '!U51*100000</f>
        <v>238.15824292140775</v>
      </c>
      <c r="AR53" s="64">
        <f>SUMPRODUCT(Z53:AQ53,'Population '!$D$57:$U$57)</f>
        <v>37.940307948067982</v>
      </c>
    </row>
    <row r="54" spans="2:44" ht="15" customHeight="1">
      <c r="X54" s="110" t="s">
        <v>30</v>
      </c>
    </row>
  </sheetData>
  <mergeCells count="6">
    <mergeCell ref="D6:V6"/>
    <mergeCell ref="Z6:AR6"/>
    <mergeCell ref="D23:V23"/>
    <mergeCell ref="Z23:AR23"/>
    <mergeCell ref="D40:V40"/>
    <mergeCell ref="Z40:AR40"/>
  </mergeCells>
  <pageMargins left="0.7" right="0.7" top="0.75" bottom="0.75" header="0.3" footer="0.3"/>
  <pageSetup paperSize="9" scale="57" fitToWidth="0" orientation="landscape" r:id="rId1"/>
  <colBreaks count="1" manualBreakCount="1">
    <brk id="22" max="5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4"/>
  <sheetViews>
    <sheetView zoomScaleNormal="100" zoomScaleSheetLayoutView="100" workbookViewId="0">
      <pane ySplit="3" topLeftCell="A4" activePane="bottomLeft" state="frozen"/>
      <selection pane="bottomLeft" activeCell="J27" sqref="J27"/>
    </sheetView>
  </sheetViews>
  <sheetFormatPr defaultRowHeight="15" customHeight="1"/>
  <cols>
    <col min="1" max="1" width="5.6640625" style="1" customWidth="1"/>
    <col min="2" max="2" width="9.33203125" style="1"/>
    <col min="3" max="3" width="14.33203125" style="1" customWidth="1"/>
    <col min="4" max="22" width="9.33203125" style="1"/>
    <col min="23" max="23" width="5.6640625" style="1" customWidth="1"/>
    <col min="24" max="24" width="9.33203125" style="1"/>
    <col min="25" max="25" width="14.33203125" style="1" customWidth="1"/>
    <col min="26" max="16384" width="9.33203125" style="1"/>
  </cols>
  <sheetData>
    <row r="1" spans="1:44" ht="35.25" customHeight="1">
      <c r="A1" s="117" t="s">
        <v>66</v>
      </c>
    </row>
    <row r="2" spans="1:44" ht="15" customHeight="1">
      <c r="A2" s="1" t="s">
        <v>62</v>
      </c>
    </row>
    <row r="3" spans="1:44" ht="15" customHeight="1">
      <c r="A3" s="1" t="s">
        <v>71</v>
      </c>
    </row>
    <row r="5" spans="1:44" ht="20.100000000000001" customHeight="1">
      <c r="B5" s="2" t="s">
        <v>76</v>
      </c>
      <c r="X5" s="2" t="s">
        <v>73</v>
      </c>
    </row>
    <row r="6" spans="1:44" ht="15" customHeight="1">
      <c r="B6" s="3"/>
      <c r="C6" s="3"/>
      <c r="D6" s="123" t="s">
        <v>80</v>
      </c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X6" s="3"/>
      <c r="Y6" s="3"/>
      <c r="Z6" s="124" t="s">
        <v>0</v>
      </c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</row>
    <row r="7" spans="1:44" ht="15" customHeight="1">
      <c r="B7" s="4" t="s">
        <v>1</v>
      </c>
      <c r="C7" s="4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  <c r="K7" s="5" t="s">
        <v>10</v>
      </c>
      <c r="L7" s="5" t="s">
        <v>11</v>
      </c>
      <c r="M7" s="5" t="s">
        <v>12</v>
      </c>
      <c r="N7" s="5" t="s">
        <v>13</v>
      </c>
      <c r="O7" s="5" t="s">
        <v>14</v>
      </c>
      <c r="P7" s="5" t="s">
        <v>15</v>
      </c>
      <c r="Q7" s="5" t="s">
        <v>16</v>
      </c>
      <c r="R7" s="5" t="s">
        <v>17</v>
      </c>
      <c r="S7" s="5" t="s">
        <v>18</v>
      </c>
      <c r="T7" s="5" t="s">
        <v>19</v>
      </c>
      <c r="U7" s="5" t="s">
        <v>20</v>
      </c>
      <c r="V7" s="5" t="s">
        <v>21</v>
      </c>
      <c r="X7" s="4" t="s">
        <v>1</v>
      </c>
      <c r="Y7" s="4" t="s">
        <v>2</v>
      </c>
      <c r="Z7" s="5" t="s">
        <v>3</v>
      </c>
      <c r="AA7" s="5" t="s">
        <v>4</v>
      </c>
      <c r="AB7" s="5" t="s">
        <v>5</v>
      </c>
      <c r="AC7" s="5" t="s">
        <v>6</v>
      </c>
      <c r="AD7" s="5" t="s">
        <v>7</v>
      </c>
      <c r="AE7" s="5" t="s">
        <v>8</v>
      </c>
      <c r="AF7" s="5" t="s">
        <v>9</v>
      </c>
      <c r="AG7" s="5" t="s">
        <v>10</v>
      </c>
      <c r="AH7" s="5" t="s">
        <v>11</v>
      </c>
      <c r="AI7" s="5" t="s">
        <v>12</v>
      </c>
      <c r="AJ7" s="5" t="s">
        <v>13</v>
      </c>
      <c r="AK7" s="5" t="s">
        <v>14</v>
      </c>
      <c r="AL7" s="5" t="s">
        <v>15</v>
      </c>
      <c r="AM7" s="5" t="s">
        <v>16</v>
      </c>
      <c r="AN7" s="5" t="s">
        <v>17</v>
      </c>
      <c r="AO7" s="5" t="s">
        <v>18</v>
      </c>
      <c r="AP7" s="5" t="s">
        <v>19</v>
      </c>
      <c r="AQ7" s="5" t="s">
        <v>20</v>
      </c>
      <c r="AR7" s="5" t="s">
        <v>22</v>
      </c>
    </row>
    <row r="8" spans="1:44" ht="15" customHeight="1">
      <c r="B8" s="6">
        <v>2012</v>
      </c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X8" s="6">
        <v>2012</v>
      </c>
      <c r="Y8" s="7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</row>
    <row r="9" spans="1:44" ht="15" customHeight="1">
      <c r="B9" s="6"/>
      <c r="C9" s="6" t="s">
        <v>23</v>
      </c>
      <c r="D9" s="47">
        <v>0</v>
      </c>
      <c r="E9" s="47">
        <v>0</v>
      </c>
      <c r="F9" s="47">
        <v>0</v>
      </c>
      <c r="G9" s="47">
        <v>0</v>
      </c>
      <c r="H9" s="47">
        <v>1</v>
      </c>
      <c r="I9" s="47">
        <v>0</v>
      </c>
      <c r="J9" s="47">
        <v>0</v>
      </c>
      <c r="K9" s="47">
        <v>0</v>
      </c>
      <c r="L9" s="47">
        <v>9</v>
      </c>
      <c r="M9" s="47">
        <v>54</v>
      </c>
      <c r="N9" s="47">
        <v>160</v>
      </c>
      <c r="O9" s="47">
        <v>377</v>
      </c>
      <c r="P9" s="47">
        <v>524</v>
      </c>
      <c r="Q9" s="47">
        <v>756</v>
      </c>
      <c r="R9" s="47">
        <v>556</v>
      </c>
      <c r="S9" s="47">
        <v>306</v>
      </c>
      <c r="T9" s="47">
        <v>201</v>
      </c>
      <c r="U9" s="47">
        <v>185</v>
      </c>
      <c r="V9" s="47">
        <v>3129</v>
      </c>
      <c r="X9" s="6"/>
      <c r="Y9" s="6" t="s">
        <v>23</v>
      </c>
      <c r="Z9" s="66">
        <f>D9/'Population '!D7*100000</f>
        <v>0</v>
      </c>
      <c r="AA9" s="66">
        <f>E9/'Population '!E7*100000</f>
        <v>0</v>
      </c>
      <c r="AB9" s="66">
        <f>F9/'Population '!F7*100000</f>
        <v>0</v>
      </c>
      <c r="AC9" s="66">
        <f>G9/'Population '!G7*100000</f>
        <v>0</v>
      </c>
      <c r="AD9" s="66">
        <f>H9/'Population '!H7*100000</f>
        <v>0.63751115644523781</v>
      </c>
      <c r="AE9" s="66">
        <f>I9/'Population '!I7*100000</f>
        <v>0</v>
      </c>
      <c r="AF9" s="66">
        <f>J9/'Population '!J7*100000</f>
        <v>0</v>
      </c>
      <c r="AG9" s="66">
        <f>K9/'Population '!K7*100000</f>
        <v>0</v>
      </c>
      <c r="AH9" s="66">
        <f>L9/'Population '!L7*100000</f>
        <v>5.9634243307712698</v>
      </c>
      <c r="AI9" s="66">
        <f>M9/'Population '!M7*100000</f>
        <v>35.484294913917729</v>
      </c>
      <c r="AJ9" s="66">
        <f>N9/'Population '!N7*100000</f>
        <v>107.63538513286242</v>
      </c>
      <c r="AK9" s="66">
        <f>O9/'Population '!O7*100000</f>
        <v>291.25463535228681</v>
      </c>
      <c r="AL9" s="66">
        <f>P9/'Population '!P7*100000</f>
        <v>446.10931380895624</v>
      </c>
      <c r="AM9" s="66">
        <f>Q9/'Population '!Q7*100000</f>
        <v>807.43351489907093</v>
      </c>
      <c r="AN9" s="66">
        <f>R9/'Population '!R7*100000</f>
        <v>768.38032061912656</v>
      </c>
      <c r="AO9" s="66">
        <f>S9/'Population '!S7*100000</f>
        <v>619.18251719951434</v>
      </c>
      <c r="AP9" s="66">
        <f>T9/'Population '!T7*100000</f>
        <v>559.576837416481</v>
      </c>
      <c r="AQ9" s="66">
        <f>U9/'Population '!U7*100000</f>
        <v>722.65625</v>
      </c>
      <c r="AR9" s="66">
        <f>SUMPRODUCT(Z9:AQ9,'Population '!$D$57:$U$57)</f>
        <v>98.155490431581924</v>
      </c>
    </row>
    <row r="10" spans="1:44" ht="15" customHeight="1">
      <c r="B10" s="6"/>
      <c r="C10" s="6" t="s">
        <v>24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1</v>
      </c>
      <c r="M10" s="47">
        <v>5</v>
      </c>
      <c r="N10" s="47">
        <v>17</v>
      </c>
      <c r="O10" s="47">
        <v>30</v>
      </c>
      <c r="P10" s="47">
        <v>22</v>
      </c>
      <c r="Q10" s="47">
        <v>41</v>
      </c>
      <c r="R10" s="47">
        <v>35</v>
      </c>
      <c r="S10" s="47">
        <v>19</v>
      </c>
      <c r="T10" s="47">
        <v>8</v>
      </c>
      <c r="U10" s="47">
        <v>3</v>
      </c>
      <c r="V10" s="47">
        <v>181</v>
      </c>
      <c r="X10" s="6"/>
      <c r="Y10" s="6" t="s">
        <v>24</v>
      </c>
      <c r="Z10" s="66">
        <f>D10/'Population '!D8*100000</f>
        <v>0</v>
      </c>
      <c r="AA10" s="66">
        <f>E10/'Population '!E8*100000</f>
        <v>0</v>
      </c>
      <c r="AB10" s="66">
        <f>F10/'Population '!F8*100000</f>
        <v>0</v>
      </c>
      <c r="AC10" s="66">
        <f>G10/'Population '!G8*100000</f>
        <v>0</v>
      </c>
      <c r="AD10" s="66">
        <f>H10/'Population '!H8*100000</f>
        <v>0</v>
      </c>
      <c r="AE10" s="66">
        <f>I10/'Population '!I8*100000</f>
        <v>0</v>
      </c>
      <c r="AF10" s="66">
        <f>J10/'Population '!J8*100000</f>
        <v>0</v>
      </c>
      <c r="AG10" s="66">
        <f>K10/'Population '!K8*100000</f>
        <v>0</v>
      </c>
      <c r="AH10" s="66">
        <f>L10/'Population '!L8*100000</f>
        <v>5.1813471502590671</v>
      </c>
      <c r="AI10" s="66">
        <f>M10/'Population '!M8*100000</f>
        <v>27.517886626307099</v>
      </c>
      <c r="AJ10" s="66">
        <f>N10/'Population '!N8*100000</f>
        <v>104.5510455104551</v>
      </c>
      <c r="AK10" s="66">
        <f>O10/'Population '!O8*100000</f>
        <v>240.96385542168676</v>
      </c>
      <c r="AL10" s="66">
        <f>P10/'Population '!P8*100000</f>
        <v>231.82297154899896</v>
      </c>
      <c r="AM10" s="66">
        <f>Q10/'Population '!Q8*100000</f>
        <v>649.76228209191765</v>
      </c>
      <c r="AN10" s="66">
        <f>R10/'Population '!R8*100000</f>
        <v>754.31034482758628</v>
      </c>
      <c r="AO10" s="66">
        <f>S10/'Population '!S8*100000</f>
        <v>708.95522388059703</v>
      </c>
      <c r="AP10" s="66">
        <f>T10/'Population '!T8*100000</f>
        <v>597.01492537313436</v>
      </c>
      <c r="AQ10" s="66">
        <f>U10/'Population '!U8*100000</f>
        <v>441.1764705882353</v>
      </c>
      <c r="AR10" s="66">
        <f>SUMPRODUCT(Z10:AQ10,'Population '!$D$57:$U$57)</f>
        <v>82.090508541388786</v>
      </c>
    </row>
    <row r="11" spans="1:44" ht="15" customHeight="1">
      <c r="B11" s="7"/>
      <c r="C11" s="6" t="s">
        <v>25</v>
      </c>
      <c r="D11" s="47">
        <v>0</v>
      </c>
      <c r="E11" s="47">
        <v>0</v>
      </c>
      <c r="F11" s="47">
        <v>0</v>
      </c>
      <c r="G11" s="47">
        <v>0</v>
      </c>
      <c r="H11" s="47">
        <v>1</v>
      </c>
      <c r="I11" s="47">
        <v>0</v>
      </c>
      <c r="J11" s="47">
        <v>0</v>
      </c>
      <c r="K11" s="47">
        <v>0</v>
      </c>
      <c r="L11" s="47">
        <v>8</v>
      </c>
      <c r="M11" s="47">
        <v>49</v>
      </c>
      <c r="N11" s="47">
        <v>143</v>
      </c>
      <c r="O11" s="47">
        <v>347</v>
      </c>
      <c r="P11" s="47">
        <v>502</v>
      </c>
      <c r="Q11" s="47">
        <v>715</v>
      </c>
      <c r="R11" s="47">
        <v>521</v>
      </c>
      <c r="S11" s="47">
        <v>287</v>
      </c>
      <c r="T11" s="47">
        <v>193</v>
      </c>
      <c r="U11" s="47">
        <v>182</v>
      </c>
      <c r="V11" s="47">
        <v>2948</v>
      </c>
      <c r="X11" s="7"/>
      <c r="Y11" s="6" t="s">
        <v>25</v>
      </c>
      <c r="Z11" s="66">
        <f>D11/'Population '!D9*100000</f>
        <v>0</v>
      </c>
      <c r="AA11" s="66">
        <f>E11/'Population '!E9*100000</f>
        <v>0</v>
      </c>
      <c r="AB11" s="66">
        <f>F11/'Population '!F9*100000</f>
        <v>0</v>
      </c>
      <c r="AC11" s="66">
        <f>G11/'Population '!G9*100000</f>
        <v>0</v>
      </c>
      <c r="AD11" s="66">
        <f>H11/'Population '!H9*100000</f>
        <v>0.70997515086971952</v>
      </c>
      <c r="AE11" s="66">
        <f>I11/'Population '!I9*100000</f>
        <v>0</v>
      </c>
      <c r="AF11" s="66">
        <f>J11/'Population '!J9*100000</f>
        <v>0</v>
      </c>
      <c r="AG11" s="66">
        <f>K11/'Population '!K9*100000</f>
        <v>0</v>
      </c>
      <c r="AH11" s="66">
        <f>L11/'Population '!L9*100000</f>
        <v>6.1728395061728394</v>
      </c>
      <c r="AI11" s="66">
        <f>M11/'Population '!M9*100000</f>
        <v>36.806129347254561</v>
      </c>
      <c r="AJ11" s="66">
        <f>N11/'Population '!N9*100000</f>
        <v>108.3743842364532</v>
      </c>
      <c r="AK11" s="66">
        <f>O11/'Population '!O9*100000</f>
        <v>297.70075497597804</v>
      </c>
      <c r="AL11" s="66">
        <f>P11/'Population '!P9*100000</f>
        <v>469.2904552678321</v>
      </c>
      <c r="AM11" s="66">
        <f>Q11/'Population '!Q9*100000</f>
        <v>820.42455536431441</v>
      </c>
      <c r="AN11" s="66">
        <f>R11/'Population '!R9*100000</f>
        <v>762.03013017405294</v>
      </c>
      <c r="AO11" s="66">
        <f>S11/'Population '!S9*100000</f>
        <v>602.43492863140216</v>
      </c>
      <c r="AP11" s="66">
        <f>T11/'Population '!T9*100000</f>
        <v>544.27523970671177</v>
      </c>
      <c r="AQ11" s="66">
        <f>U11/'Population '!U9*100000</f>
        <v>688.87206661619985</v>
      </c>
      <c r="AR11" s="66">
        <f>SUMPRODUCT(Z11:AQ11,'Population '!$D$57:$U$57)</f>
        <v>99.085939870517194</v>
      </c>
    </row>
    <row r="12" spans="1:44" ht="15" customHeight="1">
      <c r="B12" s="6">
        <v>2013</v>
      </c>
      <c r="C12" s="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X12" s="6">
        <v>2013</v>
      </c>
      <c r="Y12" s="7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</row>
    <row r="13" spans="1:44" ht="15" customHeight="1">
      <c r="B13" s="6"/>
      <c r="C13" s="6" t="s">
        <v>23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3</v>
      </c>
      <c r="L13" s="47">
        <v>11</v>
      </c>
      <c r="M13" s="47">
        <v>56</v>
      </c>
      <c r="N13" s="47">
        <v>167</v>
      </c>
      <c r="O13" s="47">
        <v>352</v>
      </c>
      <c r="P13" s="47">
        <v>561</v>
      </c>
      <c r="Q13" s="47">
        <v>795</v>
      </c>
      <c r="R13" s="47">
        <v>524</v>
      </c>
      <c r="S13" s="47">
        <v>292</v>
      </c>
      <c r="T13" s="47">
        <v>199</v>
      </c>
      <c r="U13" s="47">
        <v>169</v>
      </c>
      <c r="V13" s="47">
        <v>3129</v>
      </c>
      <c r="X13" s="6"/>
      <c r="Y13" s="6" t="s">
        <v>23</v>
      </c>
      <c r="Z13" s="66">
        <f>D13/'Population '!D11*100000</f>
        <v>0</v>
      </c>
      <c r="AA13" s="66">
        <f>E13/'Population '!E11*100000</f>
        <v>0</v>
      </c>
      <c r="AB13" s="66">
        <f>F13/'Population '!F11*100000</f>
        <v>0</v>
      </c>
      <c r="AC13" s="66">
        <f>G13/'Population '!G11*100000</f>
        <v>0</v>
      </c>
      <c r="AD13" s="66">
        <f>H13/'Population '!H11*100000</f>
        <v>0</v>
      </c>
      <c r="AE13" s="66">
        <f>I13/'Population '!I11*100000</f>
        <v>0</v>
      </c>
      <c r="AF13" s="66">
        <f>J13/'Population '!J11*100000</f>
        <v>0</v>
      </c>
      <c r="AG13" s="66">
        <f>K13/'Population '!K11*100000</f>
        <v>2.2805017103762828</v>
      </c>
      <c r="AH13" s="66">
        <f>L13/'Population '!L11*100000</f>
        <v>7.327471356248334</v>
      </c>
      <c r="AI13" s="66">
        <f>M13/'Population '!M11*100000</f>
        <v>37.283621837549937</v>
      </c>
      <c r="AJ13" s="66">
        <f>N13/'Population '!N11*100000</f>
        <v>110.2601346890268</v>
      </c>
      <c r="AK13" s="66">
        <f>O13/'Population '!O11*100000</f>
        <v>265.94137201571471</v>
      </c>
      <c r="AL13" s="66">
        <f>P13/'Population '!P11*100000</f>
        <v>475.14186499534179</v>
      </c>
      <c r="AM13" s="66">
        <f>Q13/'Population '!Q11*100000</f>
        <v>792.14826624153056</v>
      </c>
      <c r="AN13" s="66">
        <f>R13/'Population '!R11*100000</f>
        <v>705.34392246601158</v>
      </c>
      <c r="AO13" s="66">
        <f>S13/'Population '!S11*100000</f>
        <v>571.87622405013713</v>
      </c>
      <c r="AP13" s="66">
        <f>T13/'Population '!T11*100000</f>
        <v>551.09387981168652</v>
      </c>
      <c r="AQ13" s="66">
        <f>U13/'Population '!U11*100000</f>
        <v>628.25278810408929</v>
      </c>
      <c r="AR13" s="66">
        <f>SUMPRODUCT(Z13:AQ13,'Population '!$D$57:$U$57)</f>
        <v>95.293660733300058</v>
      </c>
    </row>
    <row r="14" spans="1:44" ht="15" customHeight="1">
      <c r="B14" s="7"/>
      <c r="C14" s="6" t="s">
        <v>24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1</v>
      </c>
      <c r="M14" s="47">
        <v>3</v>
      </c>
      <c r="N14" s="47">
        <v>14</v>
      </c>
      <c r="O14" s="47">
        <v>24</v>
      </c>
      <c r="P14" s="47">
        <v>50</v>
      </c>
      <c r="Q14" s="47">
        <v>41</v>
      </c>
      <c r="R14" s="47">
        <v>32</v>
      </c>
      <c r="S14" s="47">
        <v>17</v>
      </c>
      <c r="T14" s="47">
        <v>15</v>
      </c>
      <c r="U14" s="47">
        <v>8</v>
      </c>
      <c r="V14" s="47">
        <v>205</v>
      </c>
      <c r="X14" s="7"/>
      <c r="Y14" s="6" t="s">
        <v>24</v>
      </c>
      <c r="Z14" s="66">
        <f>D14/'Population '!D12*100000</f>
        <v>0</v>
      </c>
      <c r="AA14" s="66">
        <f>E14/'Population '!E12*100000</f>
        <v>0</v>
      </c>
      <c r="AB14" s="66">
        <f>F14/'Population '!F12*100000</f>
        <v>0</v>
      </c>
      <c r="AC14" s="66">
        <f>G14/'Population '!G12*100000</f>
        <v>0</v>
      </c>
      <c r="AD14" s="66">
        <f>H14/'Population '!H12*100000</f>
        <v>0</v>
      </c>
      <c r="AE14" s="66">
        <f>I14/'Population '!I12*100000</f>
        <v>0</v>
      </c>
      <c r="AF14" s="66">
        <f>J14/'Population '!J12*100000</f>
        <v>0</v>
      </c>
      <c r="AG14" s="66">
        <f>K14/'Population '!K12*100000</f>
        <v>0</v>
      </c>
      <c r="AH14" s="66">
        <f>L14/'Population '!L12*100000</f>
        <v>5.0301810865191143</v>
      </c>
      <c r="AI14" s="66">
        <f>M14/'Population '!M12*100000</f>
        <v>16.077170418006432</v>
      </c>
      <c r="AJ14" s="66">
        <f>N14/'Population '!N12*100000</f>
        <v>79.863091842555619</v>
      </c>
      <c r="AK14" s="66">
        <f>O14/'Population '!O12*100000</f>
        <v>178.43866171003717</v>
      </c>
      <c r="AL14" s="66">
        <f>P14/'Population '!P12*100000</f>
        <v>488.7585532746823</v>
      </c>
      <c r="AM14" s="66">
        <f>Q14/'Population '!Q12*100000</f>
        <v>578.27926657263754</v>
      </c>
      <c r="AN14" s="66">
        <f>R14/'Population '!R12*100000</f>
        <v>666.66666666666674</v>
      </c>
      <c r="AO14" s="66">
        <f>S14/'Population '!S12*100000</f>
        <v>629.62962962962968</v>
      </c>
      <c r="AP14" s="66">
        <f>T14/'Population '!T12*100000</f>
        <v>1119.4029850746267</v>
      </c>
      <c r="AQ14" s="66">
        <f>U14/'Population '!U12*100000</f>
        <v>1311.4754098360656</v>
      </c>
      <c r="AR14" s="66">
        <f>SUMPRODUCT(Z14:AQ14,'Population '!$D$57:$U$57)</f>
        <v>91.795053090729454</v>
      </c>
    </row>
    <row r="15" spans="1:44" ht="15" customHeight="1">
      <c r="B15" s="6"/>
      <c r="C15" s="6" t="s">
        <v>25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3</v>
      </c>
      <c r="L15" s="47">
        <v>10</v>
      </c>
      <c r="M15" s="47">
        <v>53</v>
      </c>
      <c r="N15" s="47">
        <v>153</v>
      </c>
      <c r="O15" s="47">
        <v>328</v>
      </c>
      <c r="P15" s="47">
        <v>511</v>
      </c>
      <c r="Q15" s="47">
        <v>754</v>
      </c>
      <c r="R15" s="47">
        <v>492</v>
      </c>
      <c r="S15" s="47">
        <v>275</v>
      </c>
      <c r="T15" s="47">
        <v>184</v>
      </c>
      <c r="U15" s="47">
        <v>161</v>
      </c>
      <c r="V15" s="47">
        <v>2924</v>
      </c>
      <c r="X15" s="6"/>
      <c r="Y15" s="6" t="s">
        <v>25</v>
      </c>
      <c r="Z15" s="66">
        <f>D15/'Population '!D13*100000</f>
        <v>0</v>
      </c>
      <c r="AA15" s="66">
        <f>E15/'Population '!E13*100000</f>
        <v>0</v>
      </c>
      <c r="AB15" s="66">
        <f>F15/'Population '!F13*100000</f>
        <v>0</v>
      </c>
      <c r="AC15" s="66">
        <f>G15/'Population '!G13*100000</f>
        <v>0</v>
      </c>
      <c r="AD15" s="66">
        <f>H15/'Population '!H13*100000</f>
        <v>0</v>
      </c>
      <c r="AE15" s="66">
        <f>I15/'Population '!I13*100000</f>
        <v>0</v>
      </c>
      <c r="AF15" s="66">
        <f>J15/'Population '!J13*100000</f>
        <v>0</v>
      </c>
      <c r="AG15" s="66">
        <f>K15/'Population '!K13*100000</f>
        <v>2.6551022214355253</v>
      </c>
      <c r="AH15" s="66">
        <f>L15/'Population '!L13*100000</f>
        <v>7.6781326781326777</v>
      </c>
      <c r="AI15" s="66">
        <f>M15/'Population '!M13*100000</f>
        <v>40.291926410217421</v>
      </c>
      <c r="AJ15" s="66">
        <f>N15/'Population '!N13*100000</f>
        <v>114.23878145299783</v>
      </c>
      <c r="AK15" s="66">
        <f>O15/'Population '!O13*100000</f>
        <v>275.8388697334118</v>
      </c>
      <c r="AL15" s="66">
        <f>P15/'Population '!P13*100000</f>
        <v>473.8501483679525</v>
      </c>
      <c r="AM15" s="66">
        <f>Q15/'Population '!Q13*100000</f>
        <v>808.40570387048353</v>
      </c>
      <c r="AN15" s="66">
        <f>R15/'Population '!R13*100000</f>
        <v>708.01554180457629</v>
      </c>
      <c r="AO15" s="66">
        <f>S15/'Population '!S13*100000</f>
        <v>568.65177832919767</v>
      </c>
      <c r="AP15" s="66">
        <f>T15/'Population '!T13*100000</f>
        <v>529.19183203911416</v>
      </c>
      <c r="AQ15" s="66">
        <f>U15/'Population '!U13*100000</f>
        <v>612.40015214910613</v>
      </c>
      <c r="AR15" s="66">
        <f>SUMPRODUCT(Z15:AQ15,'Population '!$D$57:$U$57)</f>
        <v>96.332107502810814</v>
      </c>
    </row>
    <row r="16" spans="1:44" ht="15" customHeight="1">
      <c r="B16" s="6">
        <v>2014</v>
      </c>
      <c r="C16" s="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X16" s="6">
        <v>2014</v>
      </c>
      <c r="Y16" s="7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</row>
    <row r="17" spans="2:44" ht="15" customHeight="1">
      <c r="B17" s="7"/>
      <c r="C17" s="6" t="s">
        <v>23</v>
      </c>
      <c r="D17" s="48">
        <v>0</v>
      </c>
      <c r="E17" s="48">
        <v>0</v>
      </c>
      <c r="F17" s="48">
        <v>0</v>
      </c>
      <c r="G17" s="48">
        <v>0</v>
      </c>
      <c r="H17" s="48">
        <v>0</v>
      </c>
      <c r="I17" s="48">
        <v>2</v>
      </c>
      <c r="J17" s="48">
        <v>0</v>
      </c>
      <c r="K17" s="48">
        <v>0</v>
      </c>
      <c r="L17" s="48">
        <v>13</v>
      </c>
      <c r="M17" s="48">
        <v>41</v>
      </c>
      <c r="N17" s="48">
        <v>153</v>
      </c>
      <c r="O17" s="48">
        <v>370</v>
      </c>
      <c r="P17" s="48">
        <v>570</v>
      </c>
      <c r="Q17" s="48">
        <v>788</v>
      </c>
      <c r="R17" s="48">
        <v>541</v>
      </c>
      <c r="S17" s="48">
        <v>293</v>
      </c>
      <c r="T17" s="48">
        <v>201</v>
      </c>
      <c r="U17" s="48">
        <v>183</v>
      </c>
      <c r="V17" s="48">
        <v>3155</v>
      </c>
      <c r="X17" s="7"/>
      <c r="Y17" s="6" t="s">
        <v>23</v>
      </c>
      <c r="Z17" s="67">
        <f>D17/'Population '!D15*100000</f>
        <v>0</v>
      </c>
      <c r="AA17" s="67">
        <f>E17/'Population '!E15*100000</f>
        <v>0</v>
      </c>
      <c r="AB17" s="67">
        <f>F17/'Population '!F15*100000</f>
        <v>0</v>
      </c>
      <c r="AC17" s="67">
        <f>G17/'Population '!G15*100000</f>
        <v>0</v>
      </c>
      <c r="AD17" s="67">
        <f>H17/'Population '!H15*100000</f>
        <v>0</v>
      </c>
      <c r="AE17" s="67">
        <f>I17/'Population '!I15*100000</f>
        <v>1.3876361617983763</v>
      </c>
      <c r="AF17" s="67">
        <f>J17/'Population '!J15*100000</f>
        <v>0</v>
      </c>
      <c r="AG17" s="67">
        <f>K17/'Population '!K15*100000</f>
        <v>0</v>
      </c>
      <c r="AH17" s="67">
        <f>L17/'Population '!L15*100000</f>
        <v>8.7430223955881363</v>
      </c>
      <c r="AI17" s="67">
        <f>M17/'Population '!M15*100000</f>
        <v>27.395429640518508</v>
      </c>
      <c r="AJ17" s="67">
        <f>N17/'Population '!N15*100000</f>
        <v>99.784777929955013</v>
      </c>
      <c r="AK17" s="67">
        <f>O17/'Population '!O15*100000</f>
        <v>272.37926972909304</v>
      </c>
      <c r="AL17" s="67">
        <f>P17/'Population '!P15*100000</f>
        <v>476.70820439909676</v>
      </c>
      <c r="AM17" s="67">
        <f>Q17/'Population '!Q15*100000</f>
        <v>744.80151228733462</v>
      </c>
      <c r="AN17" s="67">
        <f>R17/'Population '!R15*100000</f>
        <v>701.95925781756841</v>
      </c>
      <c r="AO17" s="67">
        <f>S17/'Population '!S15*100000</f>
        <v>551.47750799924711</v>
      </c>
      <c r="AP17" s="67">
        <f>T17/'Population '!T15*100000</f>
        <v>549.93160054719556</v>
      </c>
      <c r="AQ17" s="67">
        <f>U17/'Population '!U15*100000</f>
        <v>644.36619718309862</v>
      </c>
      <c r="AR17" s="67">
        <f>SUMPRODUCT(Z17:AQ17,'Population '!$D$57:$U$57)</f>
        <v>92.831627555455583</v>
      </c>
    </row>
    <row r="18" spans="2:44" ht="15" customHeight="1">
      <c r="B18" s="7"/>
      <c r="C18" s="6" t="s">
        <v>24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1</v>
      </c>
      <c r="M18" s="48">
        <v>2</v>
      </c>
      <c r="N18" s="48">
        <v>15</v>
      </c>
      <c r="O18" s="48">
        <v>32</v>
      </c>
      <c r="P18" s="48">
        <v>37</v>
      </c>
      <c r="Q18" s="48">
        <v>57</v>
      </c>
      <c r="R18" s="48">
        <v>31</v>
      </c>
      <c r="S18" s="48">
        <v>18</v>
      </c>
      <c r="T18" s="48">
        <v>6</v>
      </c>
      <c r="U18" s="48">
        <v>7</v>
      </c>
      <c r="V18" s="48">
        <v>206</v>
      </c>
      <c r="X18" s="7"/>
      <c r="Y18" s="6" t="s">
        <v>24</v>
      </c>
      <c r="Z18" s="67">
        <f>D18/'Population '!D16*100000</f>
        <v>0</v>
      </c>
      <c r="AA18" s="67">
        <f>E18/'Population '!E16*100000</f>
        <v>0</v>
      </c>
      <c r="AB18" s="67">
        <f>F18/'Population '!F16*100000</f>
        <v>0</v>
      </c>
      <c r="AC18" s="67">
        <f>G18/'Population '!G16*100000</f>
        <v>0</v>
      </c>
      <c r="AD18" s="67">
        <f>H18/'Population '!H16*100000</f>
        <v>0</v>
      </c>
      <c r="AE18" s="67">
        <f>I18/'Population '!I16*100000</f>
        <v>0</v>
      </c>
      <c r="AF18" s="67">
        <f>J18/'Population '!J16*100000</f>
        <v>0</v>
      </c>
      <c r="AG18" s="67">
        <f>K18/'Population '!K16*100000</f>
        <v>0</v>
      </c>
      <c r="AH18" s="67">
        <f>L18/'Population '!L16*100000</f>
        <v>5.0916496945010188</v>
      </c>
      <c r="AI18" s="67">
        <f>M18/'Population '!M16*100000</f>
        <v>10.689470871191876</v>
      </c>
      <c r="AJ18" s="67">
        <f>N18/'Population '!N16*100000</f>
        <v>84.127874369040939</v>
      </c>
      <c r="AK18" s="67">
        <f>O18/'Population '!O16*100000</f>
        <v>226.62889518413596</v>
      </c>
      <c r="AL18" s="67">
        <f>P18/'Population '!P16*100000</f>
        <v>348.39924670433146</v>
      </c>
      <c r="AM18" s="67">
        <f>Q18/'Population '!Q16*100000</f>
        <v>757.97872340425533</v>
      </c>
      <c r="AN18" s="67">
        <f>R18/'Population '!R16*100000</f>
        <v>623.74245472837015</v>
      </c>
      <c r="AO18" s="67">
        <f>S18/'Population '!S16*100000</f>
        <v>620.68965517241372</v>
      </c>
      <c r="AP18" s="67">
        <f>T18/'Population '!T16*100000</f>
        <v>419.58041958041957</v>
      </c>
      <c r="AQ18" s="67">
        <f>U18/'Population '!U16*100000</f>
        <v>1014.4927536231884</v>
      </c>
      <c r="AR18" s="67">
        <f>SUMPRODUCT(Z18:AQ18,'Population '!$D$57:$U$57)</f>
        <v>84.656859441152704</v>
      </c>
    </row>
    <row r="19" spans="2:44" ht="15" customHeight="1">
      <c r="B19" s="7"/>
      <c r="C19" s="6" t="s">
        <v>25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48">
        <v>2</v>
      </c>
      <c r="J19" s="48">
        <v>0</v>
      </c>
      <c r="K19" s="48">
        <v>0</v>
      </c>
      <c r="L19" s="48">
        <v>12</v>
      </c>
      <c r="M19" s="48">
        <v>39</v>
      </c>
      <c r="N19" s="48">
        <v>138</v>
      </c>
      <c r="O19" s="48">
        <v>338</v>
      </c>
      <c r="P19" s="48">
        <v>533</v>
      </c>
      <c r="Q19" s="48">
        <v>731</v>
      </c>
      <c r="R19" s="48">
        <v>510</v>
      </c>
      <c r="S19" s="48">
        <v>275</v>
      </c>
      <c r="T19" s="48">
        <v>195</v>
      </c>
      <c r="U19" s="48">
        <v>176</v>
      </c>
      <c r="V19" s="48">
        <v>2949</v>
      </c>
      <c r="X19" s="7"/>
      <c r="Y19" s="6" t="s">
        <v>25</v>
      </c>
      <c r="Z19" s="67">
        <f>D19/'Population '!D17*100000</f>
        <v>0</v>
      </c>
      <c r="AA19" s="67">
        <f>E19/'Population '!E17*100000</f>
        <v>0</v>
      </c>
      <c r="AB19" s="67">
        <f>F19/'Population '!F17*100000</f>
        <v>0</v>
      </c>
      <c r="AC19" s="67">
        <f>G19/'Population '!G17*100000</f>
        <v>0</v>
      </c>
      <c r="AD19" s="67">
        <f>H19/'Population '!H17*100000</f>
        <v>0</v>
      </c>
      <c r="AE19" s="67">
        <f>I19/'Population '!I17*100000</f>
        <v>1.631188320691624</v>
      </c>
      <c r="AF19" s="67">
        <f>J19/'Population '!J17*100000</f>
        <v>0</v>
      </c>
      <c r="AG19" s="67">
        <f>K19/'Population '!K17*100000</f>
        <v>0</v>
      </c>
      <c r="AH19" s="67">
        <f>L19/'Population '!L17*100000</f>
        <v>9.2987214258039508</v>
      </c>
      <c r="AI19" s="67">
        <f>M19/'Population '!M17*100000</f>
        <v>29.782359679266897</v>
      </c>
      <c r="AJ19" s="67">
        <f>N19/'Population '!N17*100000</f>
        <v>101.8450184501845</v>
      </c>
      <c r="AK19" s="67">
        <f>O19/'Population '!O17*100000</f>
        <v>277.68649359185014</v>
      </c>
      <c r="AL19" s="67">
        <f>P19/'Population '!P17*100000</f>
        <v>489.21523634694813</v>
      </c>
      <c r="AM19" s="67">
        <f>Q19/'Population '!Q17*100000</f>
        <v>743.79324379324385</v>
      </c>
      <c r="AN19" s="67">
        <f>R19/'Population '!R17*100000</f>
        <v>707.35090152565886</v>
      </c>
      <c r="AO19" s="67">
        <f>S19/'Population '!S17*100000</f>
        <v>547.48158471033253</v>
      </c>
      <c r="AP19" s="67">
        <f>T19/'Population '!T17*100000</f>
        <v>555.23917995444185</v>
      </c>
      <c r="AQ19" s="67">
        <f>U19/'Population '!U17*100000</f>
        <v>635.1497654276435</v>
      </c>
      <c r="AR19" s="67">
        <f>SUMPRODUCT(Z19:AQ19,'Population '!$D$57:$U$57)</f>
        <v>93.867092335057421</v>
      </c>
    </row>
    <row r="20" spans="2:44" ht="15" customHeight="1">
      <c r="C20" s="9"/>
      <c r="X20" s="110" t="s">
        <v>28</v>
      </c>
    </row>
    <row r="21" spans="2:44" ht="15" customHeight="1">
      <c r="C21" s="9"/>
    </row>
    <row r="22" spans="2:44" ht="15" customHeight="1">
      <c r="V22" s="49"/>
    </row>
    <row r="23" spans="2:44" ht="15" customHeight="1">
      <c r="V23" s="49"/>
    </row>
    <row r="24" spans="2:44" ht="15" customHeight="1">
      <c r="V24" s="49"/>
    </row>
  </sheetData>
  <mergeCells count="2">
    <mergeCell ref="D6:V6"/>
    <mergeCell ref="Z6:AR6"/>
  </mergeCells>
  <pageMargins left="0.7" right="0.7" top="0.75" bottom="0.75" header="0.3" footer="0.3"/>
  <pageSetup paperSize="9" scale="78" fitToWidth="0" fitToHeight="0" orientation="landscape" r:id="rId1"/>
  <colBreaks count="1" manualBreakCount="1">
    <brk id="22" max="2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54"/>
  <sheetViews>
    <sheetView zoomScaleNormal="100" zoomScaleSheetLayoutView="100" workbookViewId="0">
      <pane ySplit="3" topLeftCell="A4" activePane="bottomLeft" state="frozen"/>
      <selection pane="bottomLeft" activeCell="AR10" sqref="AR10"/>
    </sheetView>
  </sheetViews>
  <sheetFormatPr defaultRowHeight="15" customHeight="1"/>
  <cols>
    <col min="1" max="1" width="5.6640625" style="1" customWidth="1"/>
    <col min="2" max="2" width="9.33203125" style="1"/>
    <col min="3" max="3" width="14.33203125" style="1" customWidth="1"/>
    <col min="4" max="22" width="9.33203125" style="1"/>
    <col min="23" max="23" width="5.6640625" style="1" customWidth="1"/>
    <col min="24" max="24" width="9.33203125" style="1"/>
    <col min="25" max="25" width="14.33203125" style="1" customWidth="1"/>
    <col min="26" max="16384" width="9.33203125" style="1"/>
  </cols>
  <sheetData>
    <row r="1" spans="1:44" ht="35.25" customHeight="1">
      <c r="A1" s="117" t="s">
        <v>67</v>
      </c>
    </row>
    <row r="2" spans="1:44" ht="15" customHeight="1">
      <c r="A2" s="1" t="s">
        <v>83</v>
      </c>
    </row>
    <row r="3" spans="1:44" ht="15" customHeight="1">
      <c r="A3" s="1" t="s">
        <v>71</v>
      </c>
    </row>
    <row r="5" spans="1:44" ht="20.100000000000001" customHeight="1">
      <c r="B5" s="2" t="s">
        <v>76</v>
      </c>
      <c r="X5" s="2" t="s">
        <v>73</v>
      </c>
    </row>
    <row r="6" spans="1:44" ht="15" customHeight="1">
      <c r="B6" s="3"/>
      <c r="C6" s="3"/>
      <c r="D6" s="123" t="s">
        <v>80</v>
      </c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X6" s="3"/>
      <c r="Y6" s="3"/>
      <c r="Z6" s="124" t="s">
        <v>0</v>
      </c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</row>
    <row r="7" spans="1:44" ht="15" customHeight="1">
      <c r="B7" s="4" t="s">
        <v>1</v>
      </c>
      <c r="C7" s="4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  <c r="K7" s="5" t="s">
        <v>10</v>
      </c>
      <c r="L7" s="5" t="s">
        <v>11</v>
      </c>
      <c r="M7" s="5" t="s">
        <v>12</v>
      </c>
      <c r="N7" s="5" t="s">
        <v>13</v>
      </c>
      <c r="O7" s="5" t="s">
        <v>14</v>
      </c>
      <c r="P7" s="5" t="s">
        <v>15</v>
      </c>
      <c r="Q7" s="5" t="s">
        <v>16</v>
      </c>
      <c r="R7" s="5" t="s">
        <v>17</v>
      </c>
      <c r="S7" s="5" t="s">
        <v>18</v>
      </c>
      <c r="T7" s="5" t="s">
        <v>19</v>
      </c>
      <c r="U7" s="5" t="s">
        <v>20</v>
      </c>
      <c r="V7" s="5" t="s">
        <v>21</v>
      </c>
      <c r="X7" s="4" t="s">
        <v>1</v>
      </c>
      <c r="Y7" s="4" t="s">
        <v>2</v>
      </c>
      <c r="Z7" s="5" t="s">
        <v>3</v>
      </c>
      <c r="AA7" s="5" t="s">
        <v>4</v>
      </c>
      <c r="AB7" s="5" t="s">
        <v>5</v>
      </c>
      <c r="AC7" s="5" t="s">
        <v>6</v>
      </c>
      <c r="AD7" s="5" t="s">
        <v>7</v>
      </c>
      <c r="AE7" s="5" t="s">
        <v>8</v>
      </c>
      <c r="AF7" s="5" t="s">
        <v>9</v>
      </c>
      <c r="AG7" s="5" t="s">
        <v>10</v>
      </c>
      <c r="AH7" s="5" t="s">
        <v>11</v>
      </c>
      <c r="AI7" s="5" t="s">
        <v>12</v>
      </c>
      <c r="AJ7" s="5" t="s">
        <v>13</v>
      </c>
      <c r="AK7" s="5" t="s">
        <v>14</v>
      </c>
      <c r="AL7" s="5" t="s">
        <v>15</v>
      </c>
      <c r="AM7" s="5" t="s">
        <v>16</v>
      </c>
      <c r="AN7" s="5" t="s">
        <v>17</v>
      </c>
      <c r="AO7" s="5" t="s">
        <v>18</v>
      </c>
      <c r="AP7" s="5" t="s">
        <v>19</v>
      </c>
      <c r="AQ7" s="5" t="s">
        <v>20</v>
      </c>
      <c r="AR7" s="5" t="s">
        <v>22</v>
      </c>
    </row>
    <row r="8" spans="1:44" ht="15" customHeight="1">
      <c r="B8" s="6">
        <v>2012</v>
      </c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47"/>
      <c r="X8" s="6">
        <v>2012</v>
      </c>
      <c r="Y8" s="7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</row>
    <row r="9" spans="1:44" ht="15" customHeight="1">
      <c r="B9" s="6"/>
      <c r="C9" s="6" t="s">
        <v>23</v>
      </c>
      <c r="D9" s="8">
        <v>0</v>
      </c>
      <c r="E9" s="8">
        <v>0</v>
      </c>
      <c r="F9" s="8">
        <v>0</v>
      </c>
      <c r="G9" s="8">
        <v>0</v>
      </c>
      <c r="H9" s="8">
        <v>1</v>
      </c>
      <c r="I9" s="8">
        <v>0</v>
      </c>
      <c r="J9" s="8">
        <v>1</v>
      </c>
      <c r="K9" s="8">
        <v>4</v>
      </c>
      <c r="L9" s="8">
        <v>6</v>
      </c>
      <c r="M9" s="8">
        <v>22</v>
      </c>
      <c r="N9" s="8">
        <v>45</v>
      </c>
      <c r="O9" s="8">
        <v>81</v>
      </c>
      <c r="P9" s="8">
        <v>134</v>
      </c>
      <c r="Q9" s="8">
        <v>168</v>
      </c>
      <c r="R9" s="8">
        <v>197</v>
      </c>
      <c r="S9" s="8">
        <v>168</v>
      </c>
      <c r="T9" s="8">
        <v>137</v>
      </c>
      <c r="U9" s="8">
        <v>95</v>
      </c>
      <c r="V9" s="47">
        <v>1059</v>
      </c>
      <c r="X9" s="6"/>
      <c r="Y9" s="6" t="s">
        <v>23</v>
      </c>
      <c r="Z9" s="66">
        <f>D9/'Population '!D7*100000</f>
        <v>0</v>
      </c>
      <c r="AA9" s="66">
        <f>E9/'Population '!E7*100000</f>
        <v>0</v>
      </c>
      <c r="AB9" s="66">
        <f>F9/'Population '!F7*100000</f>
        <v>0</v>
      </c>
      <c r="AC9" s="66">
        <f>G9/'Population '!G7*100000</f>
        <v>0</v>
      </c>
      <c r="AD9" s="66">
        <f>H9/'Population '!H7*100000</f>
        <v>0.63751115644523781</v>
      </c>
      <c r="AE9" s="66">
        <f>I9/'Population '!I7*100000</f>
        <v>0</v>
      </c>
      <c r="AF9" s="66">
        <f>J9/'Population '!J7*100000</f>
        <v>0.77948398160417809</v>
      </c>
      <c r="AG9" s="66">
        <f>K9/'Population '!K7*100000</f>
        <v>2.9640607632456462</v>
      </c>
      <c r="AH9" s="66">
        <f>L9/'Population '!L7*100000</f>
        <v>3.9756162205141798</v>
      </c>
      <c r="AI9" s="66">
        <f>M9/'Population '!M7*100000</f>
        <v>14.456564594559076</v>
      </c>
      <c r="AJ9" s="66">
        <f>N9/'Population '!N7*100000</f>
        <v>30.272452068617557</v>
      </c>
      <c r="AK9" s="66">
        <f>O9/'Population '!O7*100000</f>
        <v>62.577255871446233</v>
      </c>
      <c r="AL9" s="66">
        <f>P9/'Population '!P7*100000</f>
        <v>114.08138940916058</v>
      </c>
      <c r="AM9" s="66">
        <f>Q9/'Population '!Q7*100000</f>
        <v>179.42966997757131</v>
      </c>
      <c r="AN9" s="66">
        <f>R9/'Population '!R7*100000</f>
        <v>272.24986180210061</v>
      </c>
      <c r="AO9" s="66">
        <f>S9/'Population '!S7*100000</f>
        <v>339.94334277620396</v>
      </c>
      <c r="AP9" s="66">
        <f>T9/'Population '!T7*100000</f>
        <v>381.40311804008905</v>
      </c>
      <c r="AQ9" s="66">
        <f>U9/'Population '!U7*100000</f>
        <v>371.09375</v>
      </c>
      <c r="AR9" s="66">
        <f>SUMPRODUCT(Z9:AQ9,'Population '!$D$57:$U$57)</f>
        <v>32.486368052538793</v>
      </c>
    </row>
    <row r="10" spans="1:44" ht="15" customHeight="1">
      <c r="B10" s="6"/>
      <c r="C10" s="6" t="s">
        <v>24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1</v>
      </c>
      <c r="L10" s="8">
        <v>3</v>
      </c>
      <c r="M10" s="8">
        <v>4</v>
      </c>
      <c r="N10" s="8">
        <v>13</v>
      </c>
      <c r="O10" s="8">
        <v>22</v>
      </c>
      <c r="P10" s="8">
        <v>31</v>
      </c>
      <c r="Q10" s="8">
        <v>35</v>
      </c>
      <c r="R10" s="8">
        <v>32</v>
      </c>
      <c r="S10" s="8">
        <v>19</v>
      </c>
      <c r="T10" s="8">
        <v>6</v>
      </c>
      <c r="U10" s="8">
        <v>4</v>
      </c>
      <c r="V10" s="47">
        <v>170</v>
      </c>
      <c r="X10" s="6"/>
      <c r="Y10" s="6" t="s">
        <v>24</v>
      </c>
      <c r="Z10" s="66">
        <f>D10/'Population '!D8*100000</f>
        <v>0</v>
      </c>
      <c r="AA10" s="66">
        <f>E10/'Population '!E8*100000</f>
        <v>0</v>
      </c>
      <c r="AB10" s="66">
        <f>F10/'Population '!F8*100000</f>
        <v>0</v>
      </c>
      <c r="AC10" s="66">
        <f>G10/'Population '!G8*100000</f>
        <v>0</v>
      </c>
      <c r="AD10" s="66">
        <f>H10/'Population '!H8*100000</f>
        <v>0</v>
      </c>
      <c r="AE10" s="66">
        <f>I10/'Population '!I8*100000</f>
        <v>0</v>
      </c>
      <c r="AF10" s="66">
        <f>J10/'Population '!J8*100000</f>
        <v>0</v>
      </c>
      <c r="AG10" s="66">
        <f>K10/'Population '!K8*100000</f>
        <v>5.2273915316257185</v>
      </c>
      <c r="AH10" s="66">
        <f>L10/'Population '!L8*100000</f>
        <v>15.5440414507772</v>
      </c>
      <c r="AI10" s="66">
        <f>M10/'Population '!M8*100000</f>
        <v>22.014309301045678</v>
      </c>
      <c r="AJ10" s="66">
        <f>N10/'Population '!N8*100000</f>
        <v>79.950799507995086</v>
      </c>
      <c r="AK10" s="66">
        <f>O10/'Population '!O8*100000</f>
        <v>176.70682730923696</v>
      </c>
      <c r="AL10" s="66">
        <f>P10/'Population '!P8*100000</f>
        <v>326.65964172813489</v>
      </c>
      <c r="AM10" s="66">
        <f>Q10/'Population '!Q8*100000</f>
        <v>554.67511885895408</v>
      </c>
      <c r="AN10" s="66">
        <f>R10/'Population '!R8*100000</f>
        <v>689.65517241379314</v>
      </c>
      <c r="AO10" s="66">
        <f>S10/'Population '!S8*100000</f>
        <v>708.95522388059703</v>
      </c>
      <c r="AP10" s="66">
        <f>T10/'Population '!T8*100000</f>
        <v>447.7611940298508</v>
      </c>
      <c r="AQ10" s="66">
        <f>U10/'Population '!U8*100000</f>
        <v>588.23529411764707</v>
      </c>
      <c r="AR10" s="66">
        <f>SUMPRODUCT(Z10:AQ10,'Population '!$D$57:$U$57)</f>
        <v>77.431734464148036</v>
      </c>
    </row>
    <row r="11" spans="1:44" ht="15" customHeight="1">
      <c r="B11" s="7"/>
      <c r="C11" s="6" t="s">
        <v>25</v>
      </c>
      <c r="D11" s="8">
        <v>0</v>
      </c>
      <c r="E11" s="8">
        <v>0</v>
      </c>
      <c r="F11" s="8">
        <v>0</v>
      </c>
      <c r="G11" s="8">
        <v>0</v>
      </c>
      <c r="H11" s="8">
        <v>1</v>
      </c>
      <c r="I11" s="8">
        <v>0</v>
      </c>
      <c r="J11" s="8">
        <v>1</v>
      </c>
      <c r="K11" s="8">
        <v>3</v>
      </c>
      <c r="L11" s="8">
        <v>3</v>
      </c>
      <c r="M11" s="8">
        <v>18</v>
      </c>
      <c r="N11" s="8">
        <v>32</v>
      </c>
      <c r="O11" s="8">
        <v>59</v>
      </c>
      <c r="P11" s="8">
        <v>103</v>
      </c>
      <c r="Q11" s="8">
        <v>133</v>
      </c>
      <c r="R11" s="8">
        <v>165</v>
      </c>
      <c r="S11" s="8">
        <v>149</v>
      </c>
      <c r="T11" s="8">
        <v>131</v>
      </c>
      <c r="U11" s="8">
        <v>91</v>
      </c>
      <c r="V11" s="47">
        <v>889</v>
      </c>
      <c r="X11" s="7"/>
      <c r="Y11" s="6" t="s">
        <v>25</v>
      </c>
      <c r="Z11" s="66">
        <f>D11/'Population '!D9*100000</f>
        <v>0</v>
      </c>
      <c r="AA11" s="66">
        <f>E11/'Population '!E9*100000</f>
        <v>0</v>
      </c>
      <c r="AB11" s="66">
        <f>F11/'Population '!F9*100000</f>
        <v>0</v>
      </c>
      <c r="AC11" s="66">
        <f>G11/'Population '!G9*100000</f>
        <v>0</v>
      </c>
      <c r="AD11" s="66">
        <f>H11/'Population '!H9*100000</f>
        <v>0.70997515086971952</v>
      </c>
      <c r="AE11" s="66">
        <f>I11/'Population '!I9*100000</f>
        <v>0</v>
      </c>
      <c r="AF11" s="66">
        <f>J11/'Population '!J9*100000</f>
        <v>0.8692628650904034</v>
      </c>
      <c r="AG11" s="66">
        <f>K11/'Population '!K9*100000</f>
        <v>2.6207740019219012</v>
      </c>
      <c r="AH11" s="66">
        <f>L11/'Population '!L9*100000</f>
        <v>2.3148148148148149</v>
      </c>
      <c r="AI11" s="66">
        <f>M11/'Population '!M9*100000</f>
        <v>13.520618943889431</v>
      </c>
      <c r="AJ11" s="66">
        <f>N11/'Population '!N9*100000</f>
        <v>24.25161045850701</v>
      </c>
      <c r="AK11" s="66">
        <f>O11/'Population '!O9*100000</f>
        <v>50.617707618393958</v>
      </c>
      <c r="AL11" s="66">
        <f>P11/'Population '!P9*100000</f>
        <v>96.288679068897821</v>
      </c>
      <c r="AM11" s="66">
        <f>Q11/'Population '!Q9*100000</f>
        <v>152.61044176706827</v>
      </c>
      <c r="AN11" s="66">
        <f>R11/'Population '!R9*100000</f>
        <v>241.33391838525668</v>
      </c>
      <c r="AO11" s="66">
        <f>S11/'Population '!S9*100000</f>
        <v>312.76238455079766</v>
      </c>
      <c r="AP11" s="66">
        <f>T11/'Population '!T9*100000</f>
        <v>369.43034404963339</v>
      </c>
      <c r="AQ11" s="66">
        <f>U11/'Population '!U9*100000</f>
        <v>344.43603330809992</v>
      </c>
      <c r="AR11" s="66">
        <f>SUMPRODUCT(Z11:AQ11,'Population '!$D$57:$U$57)</f>
        <v>28.612151529815435</v>
      </c>
    </row>
    <row r="12" spans="1:44" ht="15" customHeight="1">
      <c r="B12" s="6">
        <v>2013</v>
      </c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47"/>
      <c r="X12" s="6">
        <v>2013</v>
      </c>
      <c r="Y12" s="7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</row>
    <row r="13" spans="1:44" ht="15" customHeight="1">
      <c r="B13" s="6"/>
      <c r="C13" s="6" t="s">
        <v>23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1</v>
      </c>
      <c r="K13" s="7">
        <v>2</v>
      </c>
      <c r="L13" s="7">
        <v>9</v>
      </c>
      <c r="M13" s="7">
        <v>30</v>
      </c>
      <c r="N13" s="7">
        <v>41</v>
      </c>
      <c r="O13" s="7">
        <v>85</v>
      </c>
      <c r="P13" s="7">
        <v>98</v>
      </c>
      <c r="Q13" s="7">
        <v>171</v>
      </c>
      <c r="R13" s="7">
        <v>179</v>
      </c>
      <c r="S13" s="7">
        <v>147</v>
      </c>
      <c r="T13" s="7">
        <v>153</v>
      </c>
      <c r="U13" s="7">
        <v>114</v>
      </c>
      <c r="V13" s="48">
        <v>1030</v>
      </c>
      <c r="X13" s="6"/>
      <c r="Y13" s="6" t="s">
        <v>23</v>
      </c>
      <c r="Z13" s="66">
        <f>D13/'Population '!D11*100000</f>
        <v>0</v>
      </c>
      <c r="AA13" s="66">
        <f>E13/'Population '!E11*100000</f>
        <v>0</v>
      </c>
      <c r="AB13" s="66">
        <f>F13/'Population '!F11*100000</f>
        <v>0</v>
      </c>
      <c r="AC13" s="66">
        <f>G13/'Population '!G11*100000</f>
        <v>0</v>
      </c>
      <c r="AD13" s="66">
        <f>H13/'Population '!H11*100000</f>
        <v>0</v>
      </c>
      <c r="AE13" s="66">
        <f>I13/'Population '!I11*100000</f>
        <v>0</v>
      </c>
      <c r="AF13" s="66">
        <f>J13/'Population '!J11*100000</f>
        <v>0.76934913063548238</v>
      </c>
      <c r="AG13" s="66">
        <f>K13/'Population '!K11*100000</f>
        <v>1.5203344735841884</v>
      </c>
      <c r="AH13" s="66">
        <f>L13/'Population '!L11*100000</f>
        <v>5.9952038369304557</v>
      </c>
      <c r="AI13" s="66">
        <f>M13/'Population '!M11*100000</f>
        <v>19.973368841544609</v>
      </c>
      <c r="AJ13" s="66">
        <f>N13/'Population '!N11*100000</f>
        <v>27.069853426647303</v>
      </c>
      <c r="AK13" s="66">
        <f>O13/'Population '!O11*100000</f>
        <v>64.218797219703845</v>
      </c>
      <c r="AL13" s="66">
        <f>P13/'Population '!P11*100000</f>
        <v>83.001609214872531</v>
      </c>
      <c r="AM13" s="66">
        <f>Q13/'Population '!Q11*100000</f>
        <v>170.3866082104424</v>
      </c>
      <c r="AN13" s="66">
        <f>R13/'Population '!R11*100000</f>
        <v>240.94763763629021</v>
      </c>
      <c r="AO13" s="66">
        <f>S13/'Population '!S11*100000</f>
        <v>287.89659224441834</v>
      </c>
      <c r="AP13" s="66">
        <f>T13/'Population '!T11*100000</f>
        <v>423.70534477983938</v>
      </c>
      <c r="AQ13" s="66">
        <f>U13/'Population '!U11*100000</f>
        <v>423.79182156133834</v>
      </c>
      <c r="AR13" s="66">
        <f>SUMPRODUCT(Z13:AQ13,'Population '!$D$57:$U$57)</f>
        <v>30.512524977461577</v>
      </c>
    </row>
    <row r="14" spans="1:44" ht="15" customHeight="1">
      <c r="B14" s="7"/>
      <c r="C14" s="6" t="s">
        <v>24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1</v>
      </c>
      <c r="L14" s="7">
        <v>3</v>
      </c>
      <c r="M14" s="7">
        <v>10</v>
      </c>
      <c r="N14" s="7">
        <v>20</v>
      </c>
      <c r="O14" s="7">
        <v>26</v>
      </c>
      <c r="P14" s="7">
        <v>28</v>
      </c>
      <c r="Q14" s="7">
        <v>36</v>
      </c>
      <c r="R14" s="7">
        <v>29</v>
      </c>
      <c r="S14" s="7">
        <v>15</v>
      </c>
      <c r="T14" s="7">
        <v>16</v>
      </c>
      <c r="U14" s="7">
        <v>4</v>
      </c>
      <c r="V14" s="48">
        <v>188</v>
      </c>
      <c r="X14" s="7"/>
      <c r="Y14" s="6" t="s">
        <v>24</v>
      </c>
      <c r="Z14" s="66">
        <f>D14/'Population '!D12*100000</f>
        <v>0</v>
      </c>
      <c r="AA14" s="66">
        <f>E14/'Population '!E12*100000</f>
        <v>0</v>
      </c>
      <c r="AB14" s="66">
        <f>F14/'Population '!F12*100000</f>
        <v>0</v>
      </c>
      <c r="AC14" s="66">
        <f>G14/'Population '!G12*100000</f>
        <v>0</v>
      </c>
      <c r="AD14" s="66">
        <f>H14/'Population '!H12*100000</f>
        <v>0</v>
      </c>
      <c r="AE14" s="66">
        <f>I14/'Population '!I12*100000</f>
        <v>0</v>
      </c>
      <c r="AF14" s="66">
        <f>J14/'Population '!J12*100000</f>
        <v>0</v>
      </c>
      <c r="AG14" s="66">
        <f>K14/'Population '!K12*100000</f>
        <v>5.3879310344827589</v>
      </c>
      <c r="AH14" s="66">
        <f>L14/'Population '!L12*100000</f>
        <v>15.090543259557343</v>
      </c>
      <c r="AI14" s="66">
        <f>M14/'Population '!M12*100000</f>
        <v>53.590568060021432</v>
      </c>
      <c r="AJ14" s="66">
        <f>N14/'Population '!N12*100000</f>
        <v>114.09013120365087</v>
      </c>
      <c r="AK14" s="66">
        <f>O14/'Population '!O12*100000</f>
        <v>193.3085501858736</v>
      </c>
      <c r="AL14" s="66">
        <f>P14/'Population '!P12*100000</f>
        <v>273.70478983382208</v>
      </c>
      <c r="AM14" s="66">
        <f>Q14/'Population '!Q12*100000</f>
        <v>507.75740479548665</v>
      </c>
      <c r="AN14" s="66">
        <f>R14/'Population '!R12*100000</f>
        <v>604.16666666666663</v>
      </c>
      <c r="AO14" s="66">
        <f>S14/'Population '!S12*100000</f>
        <v>555.55555555555554</v>
      </c>
      <c r="AP14" s="66">
        <f>T14/'Population '!T12*100000</f>
        <v>1194.0298507462687</v>
      </c>
      <c r="AQ14" s="66">
        <f>U14/'Population '!U12*100000</f>
        <v>655.73770491803282</v>
      </c>
      <c r="AR14" s="66">
        <f>SUMPRODUCT(Z14:AQ14,'Population '!$D$57:$U$57)</f>
        <v>81.547782745291002</v>
      </c>
    </row>
    <row r="15" spans="1:44" ht="15" customHeight="1">
      <c r="B15" s="6"/>
      <c r="C15" s="6" t="s">
        <v>25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1</v>
      </c>
      <c r="K15" s="7">
        <v>1</v>
      </c>
      <c r="L15" s="7">
        <v>6</v>
      </c>
      <c r="M15" s="7">
        <v>20</v>
      </c>
      <c r="N15" s="7">
        <v>21</v>
      </c>
      <c r="O15" s="7">
        <v>59</v>
      </c>
      <c r="P15" s="7">
        <v>70</v>
      </c>
      <c r="Q15" s="7">
        <v>135</v>
      </c>
      <c r="R15" s="7">
        <v>150</v>
      </c>
      <c r="S15" s="7">
        <v>132</v>
      </c>
      <c r="T15" s="7">
        <v>137</v>
      </c>
      <c r="U15" s="7">
        <v>110</v>
      </c>
      <c r="V15" s="48">
        <v>842</v>
      </c>
      <c r="X15" s="6"/>
      <c r="Y15" s="6" t="s">
        <v>25</v>
      </c>
      <c r="Z15" s="66">
        <f>D15/'Population '!D13*100000</f>
        <v>0</v>
      </c>
      <c r="AA15" s="66">
        <f>E15/'Population '!E13*100000</f>
        <v>0</v>
      </c>
      <c r="AB15" s="66">
        <f>F15/'Population '!F13*100000</f>
        <v>0</v>
      </c>
      <c r="AC15" s="66">
        <f>G15/'Population '!G13*100000</f>
        <v>0</v>
      </c>
      <c r="AD15" s="66">
        <f>H15/'Population '!H13*100000</f>
        <v>0</v>
      </c>
      <c r="AE15" s="66">
        <f>I15/'Population '!I13*100000</f>
        <v>0</v>
      </c>
      <c r="AF15" s="66">
        <f>J15/'Population '!J13*100000</f>
        <v>0.89445438282647582</v>
      </c>
      <c r="AG15" s="66">
        <f>K15/'Population '!K13*100000</f>
        <v>0.88503407381184174</v>
      </c>
      <c r="AH15" s="66">
        <f>L15/'Population '!L13*100000</f>
        <v>4.6068796068796072</v>
      </c>
      <c r="AI15" s="66">
        <f>M15/'Population '!M13*100000</f>
        <v>15.204500532157519</v>
      </c>
      <c r="AJ15" s="66">
        <f>N15/'Population '!N13*100000</f>
        <v>15.679832748450684</v>
      </c>
      <c r="AK15" s="66">
        <f>O15/'Population '!O13*100000</f>
        <v>49.617357665461277</v>
      </c>
      <c r="AL15" s="66">
        <f>P15/'Population '!P13*100000</f>
        <v>64.910979228486639</v>
      </c>
      <c r="AM15" s="66">
        <f>Q15/'Population '!Q13*100000</f>
        <v>144.74107430041815</v>
      </c>
      <c r="AN15" s="66">
        <f>R15/'Population '!R13*100000</f>
        <v>215.85839689163907</v>
      </c>
      <c r="AO15" s="66">
        <f>S15/'Population '!S13*100000</f>
        <v>272.95285359801488</v>
      </c>
      <c r="AP15" s="66">
        <f>T15/'Population '!T13*100000</f>
        <v>394.01783146390568</v>
      </c>
      <c r="AQ15" s="66">
        <f>U15/'Population '!U13*100000</f>
        <v>418.41004184100416</v>
      </c>
      <c r="AR15" s="66">
        <f>SUMPRODUCT(Z15:AQ15,'Population '!$D$57:$U$57)</f>
        <v>26.304527525381776</v>
      </c>
    </row>
    <row r="16" spans="1:44" ht="15" customHeight="1">
      <c r="B16" s="6">
        <v>2014</v>
      </c>
      <c r="C16" s="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47"/>
      <c r="X16" s="6">
        <v>2014</v>
      </c>
      <c r="Y16" s="7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</row>
    <row r="17" spans="2:44" ht="15" customHeight="1">
      <c r="B17" s="7"/>
      <c r="C17" s="6" t="s">
        <v>23</v>
      </c>
      <c r="D17" s="7">
        <v>0</v>
      </c>
      <c r="E17" s="7">
        <v>0</v>
      </c>
      <c r="F17" s="7">
        <v>0</v>
      </c>
      <c r="G17" s="7">
        <v>1</v>
      </c>
      <c r="H17" s="7">
        <v>1</v>
      </c>
      <c r="I17" s="7">
        <v>0</v>
      </c>
      <c r="J17" s="7">
        <v>2</v>
      </c>
      <c r="K17" s="7">
        <v>4</v>
      </c>
      <c r="L17" s="7">
        <v>10</v>
      </c>
      <c r="M17" s="7">
        <v>34</v>
      </c>
      <c r="N17" s="7">
        <v>51</v>
      </c>
      <c r="O17" s="7">
        <v>79</v>
      </c>
      <c r="P17" s="7">
        <v>137</v>
      </c>
      <c r="Q17" s="7">
        <v>202</v>
      </c>
      <c r="R17" s="7">
        <v>213</v>
      </c>
      <c r="S17" s="7">
        <v>168</v>
      </c>
      <c r="T17" s="7">
        <v>137</v>
      </c>
      <c r="U17" s="7">
        <v>116</v>
      </c>
      <c r="V17" s="48">
        <v>1155</v>
      </c>
      <c r="X17" s="7"/>
      <c r="Y17" s="6" t="s">
        <v>23</v>
      </c>
      <c r="Z17" s="67">
        <f>D17/'Population '!D15*100000</f>
        <v>0</v>
      </c>
      <c r="AA17" s="67">
        <f>E17/'Population '!E15*100000</f>
        <v>0</v>
      </c>
      <c r="AB17" s="67">
        <f>F17/'Population '!F15*100000</f>
        <v>0</v>
      </c>
      <c r="AC17" s="67">
        <f>G17/'Population '!G15*100000</f>
        <v>0.61877359074314708</v>
      </c>
      <c r="AD17" s="67">
        <f>H17/'Population '!H15*100000</f>
        <v>0.59973611610891209</v>
      </c>
      <c r="AE17" s="67">
        <f>I17/'Population '!I15*100000</f>
        <v>0</v>
      </c>
      <c r="AF17" s="67">
        <f>J17/'Population '!J15*100000</f>
        <v>1.495774437214868</v>
      </c>
      <c r="AG17" s="67">
        <f>K17/'Population '!K15*100000</f>
        <v>3.0740854595757758</v>
      </c>
      <c r="AH17" s="67">
        <f>L17/'Population '!L15*100000</f>
        <v>6.7254018427601059</v>
      </c>
      <c r="AI17" s="67">
        <f>M17/'Population '!M15*100000</f>
        <v>22.718161165308032</v>
      </c>
      <c r="AJ17" s="67">
        <f>N17/'Population '!N15*100000</f>
        <v>33.261592643318338</v>
      </c>
      <c r="AK17" s="67">
        <f>O17/'Population '!O15*100000</f>
        <v>58.156654888103645</v>
      </c>
      <c r="AL17" s="67">
        <f>P17/'Population '!P15*100000</f>
        <v>114.57723509241447</v>
      </c>
      <c r="AM17" s="67">
        <f>Q17/'Population '!Q15*100000</f>
        <v>190.92627599243858</v>
      </c>
      <c r="AN17" s="67">
        <f>R17/'Population '!R15*100000</f>
        <v>276.37212923316463</v>
      </c>
      <c r="AO17" s="67">
        <f>S17/'Population '!S15*100000</f>
        <v>316.20553359683794</v>
      </c>
      <c r="AP17" s="67">
        <f>T17/'Population '!T15*100000</f>
        <v>374.82900136798906</v>
      </c>
      <c r="AQ17" s="67">
        <f>U17/'Population '!U15*100000</f>
        <v>408.45070422535213</v>
      </c>
      <c r="AR17" s="67">
        <f>SUMPRODUCT(Z17:AQ17,'Population '!$D$57:$U$57)</f>
        <v>33.503708882798804</v>
      </c>
    </row>
    <row r="18" spans="2:44" ht="15" customHeight="1">
      <c r="B18" s="7"/>
      <c r="C18" s="6" t="s">
        <v>24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3</v>
      </c>
      <c r="M18" s="7">
        <v>10</v>
      </c>
      <c r="N18" s="7">
        <v>19</v>
      </c>
      <c r="O18" s="7">
        <v>24</v>
      </c>
      <c r="P18" s="7">
        <v>28</v>
      </c>
      <c r="Q18" s="7">
        <v>44</v>
      </c>
      <c r="R18" s="7">
        <v>28</v>
      </c>
      <c r="S18" s="7">
        <v>15</v>
      </c>
      <c r="T18" s="7">
        <v>8</v>
      </c>
      <c r="U18" s="7">
        <v>3</v>
      </c>
      <c r="V18" s="48">
        <v>182</v>
      </c>
      <c r="X18" s="7"/>
      <c r="Y18" s="6" t="s">
        <v>24</v>
      </c>
      <c r="Z18" s="67">
        <f>D18/'Population '!D16*100000</f>
        <v>0</v>
      </c>
      <c r="AA18" s="67">
        <f>E18/'Population '!E16*100000</f>
        <v>0</v>
      </c>
      <c r="AB18" s="67">
        <f>F18/'Population '!F16*100000</f>
        <v>0</v>
      </c>
      <c r="AC18" s="67">
        <f>G18/'Population '!G16*100000</f>
        <v>0</v>
      </c>
      <c r="AD18" s="67">
        <f>H18/'Population '!H16*100000</f>
        <v>0</v>
      </c>
      <c r="AE18" s="67">
        <f>I18/'Population '!I16*100000</f>
        <v>0</v>
      </c>
      <c r="AF18" s="67">
        <f>J18/'Population '!J16*100000</f>
        <v>0</v>
      </c>
      <c r="AG18" s="67">
        <f>K18/'Population '!K16*100000</f>
        <v>0</v>
      </c>
      <c r="AH18" s="67">
        <f>L18/'Population '!L16*100000</f>
        <v>15.274949083503056</v>
      </c>
      <c r="AI18" s="67">
        <f>M18/'Population '!M16*100000</f>
        <v>53.447354355959376</v>
      </c>
      <c r="AJ18" s="67">
        <f>N18/'Population '!N16*100000</f>
        <v>106.56197420078519</v>
      </c>
      <c r="AK18" s="67">
        <f>O18/'Population '!O16*100000</f>
        <v>169.97167138810198</v>
      </c>
      <c r="AL18" s="67">
        <f>P18/'Population '!P16*100000</f>
        <v>263.65348399246705</v>
      </c>
      <c r="AM18" s="67">
        <f>Q18/'Population '!Q16*100000</f>
        <v>585.10638297872333</v>
      </c>
      <c r="AN18" s="67">
        <f>R18/'Population '!R16*100000</f>
        <v>563.38028169014092</v>
      </c>
      <c r="AO18" s="67">
        <f>S18/'Population '!S16*100000</f>
        <v>517.24137931034477</v>
      </c>
      <c r="AP18" s="67">
        <f>T18/'Population '!T16*100000</f>
        <v>559.44055944055947</v>
      </c>
      <c r="AQ18" s="67">
        <f>U18/'Population '!U16*100000</f>
        <v>434.78260869565219</v>
      </c>
      <c r="AR18" s="67">
        <f>SUMPRODUCT(Z18:AQ18,'Population '!$D$57:$U$57)</f>
        <v>72.957003846783067</v>
      </c>
    </row>
    <row r="19" spans="2:44" ht="15" customHeight="1">
      <c r="B19" s="7"/>
      <c r="C19" s="6" t="s">
        <v>25</v>
      </c>
      <c r="D19" s="7">
        <v>0</v>
      </c>
      <c r="E19" s="7">
        <v>0</v>
      </c>
      <c r="F19" s="7">
        <v>0</v>
      </c>
      <c r="G19" s="7">
        <v>1</v>
      </c>
      <c r="H19" s="7">
        <v>1</v>
      </c>
      <c r="I19" s="7">
        <v>0</v>
      </c>
      <c r="J19" s="7">
        <v>2</v>
      </c>
      <c r="K19" s="7">
        <v>4</v>
      </c>
      <c r="L19" s="7">
        <v>7</v>
      </c>
      <c r="M19" s="7">
        <v>24</v>
      </c>
      <c r="N19" s="7">
        <v>32</v>
      </c>
      <c r="O19" s="7">
        <v>55</v>
      </c>
      <c r="P19" s="7">
        <v>109</v>
      </c>
      <c r="Q19" s="7">
        <v>158</v>
      </c>
      <c r="R19" s="7">
        <v>185</v>
      </c>
      <c r="S19" s="7">
        <v>153</v>
      </c>
      <c r="T19" s="7">
        <v>129</v>
      </c>
      <c r="U19" s="7">
        <v>113</v>
      </c>
      <c r="V19" s="48">
        <v>973</v>
      </c>
      <c r="X19" s="7"/>
      <c r="Y19" s="6" t="s">
        <v>25</v>
      </c>
      <c r="Z19" s="67">
        <f>D19/'Population '!D17*100000</f>
        <v>0</v>
      </c>
      <c r="AA19" s="67">
        <f>E19/'Population '!E17*100000</f>
        <v>0</v>
      </c>
      <c r="AB19" s="67">
        <f>F19/'Population '!F17*100000</f>
        <v>0</v>
      </c>
      <c r="AC19" s="67">
        <f>G19/'Population '!G17*100000</f>
        <v>0.79333597778659259</v>
      </c>
      <c r="AD19" s="67">
        <f>H19/'Population '!H17*100000</f>
        <v>0.72870363623114487</v>
      </c>
      <c r="AE19" s="67">
        <f>I19/'Population '!I17*100000</f>
        <v>0</v>
      </c>
      <c r="AF19" s="67">
        <f>J19/'Population '!J17*100000</f>
        <v>1.7308524448290783</v>
      </c>
      <c r="AG19" s="67">
        <f>K19/'Population '!K17*100000</f>
        <v>3.5743007774104187</v>
      </c>
      <c r="AH19" s="67">
        <f>L19/'Population '!L17*100000</f>
        <v>5.4242541650523055</v>
      </c>
      <c r="AI19" s="67">
        <f>M19/'Population '!M17*100000</f>
        <v>18.327605956471935</v>
      </c>
      <c r="AJ19" s="67">
        <f>N19/'Population '!N17*100000</f>
        <v>23.616236162361623</v>
      </c>
      <c r="AK19" s="67">
        <f>O19/'Population '!O17*100000</f>
        <v>45.185672034176797</v>
      </c>
      <c r="AL19" s="67">
        <f>P19/'Population '!P17*100000</f>
        <v>100.04589261128959</v>
      </c>
      <c r="AM19" s="67">
        <f>Q19/'Population '!Q17*100000</f>
        <v>160.76516076516077</v>
      </c>
      <c r="AN19" s="67">
        <f>R19/'Population '!R17*100000</f>
        <v>256.58807212205267</v>
      </c>
      <c r="AO19" s="67">
        <f>S19/'Population '!S17*100000</f>
        <v>304.59884531156678</v>
      </c>
      <c r="AP19" s="67">
        <f>T19/'Population '!T17*100000</f>
        <v>367.31207289293849</v>
      </c>
      <c r="AQ19" s="67">
        <f>U19/'Population '!U17*100000</f>
        <v>407.79501984843012</v>
      </c>
      <c r="AR19" s="67">
        <f>SUMPRODUCT(Z19:AQ19,'Population '!$D$57:$U$57)</f>
        <v>30.005352254071035</v>
      </c>
    </row>
    <row r="20" spans="2:44" ht="15" customHeight="1">
      <c r="C20" s="9"/>
      <c r="X20" s="110" t="s">
        <v>28</v>
      </c>
    </row>
    <row r="21" spans="2:44" ht="15" customHeight="1">
      <c r="C21" s="9"/>
    </row>
    <row r="22" spans="2:44" ht="20.100000000000001" customHeight="1">
      <c r="B22" s="2" t="s">
        <v>77</v>
      </c>
      <c r="X22" s="2" t="s">
        <v>74</v>
      </c>
    </row>
    <row r="23" spans="2:44" ht="15" customHeight="1">
      <c r="B23" s="10"/>
      <c r="C23" s="10"/>
      <c r="D23" s="136" t="s">
        <v>80</v>
      </c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X23" s="10"/>
      <c r="Y23" s="10"/>
      <c r="Z23" s="132" t="s">
        <v>0</v>
      </c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</row>
    <row r="24" spans="2:44" ht="15" customHeight="1">
      <c r="B24" s="11" t="s">
        <v>1</v>
      </c>
      <c r="C24" s="11" t="s">
        <v>2</v>
      </c>
      <c r="D24" s="12" t="s">
        <v>3</v>
      </c>
      <c r="E24" s="12" t="s">
        <v>4</v>
      </c>
      <c r="F24" s="12" t="s">
        <v>5</v>
      </c>
      <c r="G24" s="12" t="s">
        <v>6</v>
      </c>
      <c r="H24" s="12" t="s">
        <v>7</v>
      </c>
      <c r="I24" s="12" t="s">
        <v>8</v>
      </c>
      <c r="J24" s="12" t="s">
        <v>9</v>
      </c>
      <c r="K24" s="12" t="s">
        <v>10</v>
      </c>
      <c r="L24" s="12" t="s">
        <v>11</v>
      </c>
      <c r="M24" s="12" t="s">
        <v>12</v>
      </c>
      <c r="N24" s="12" t="s">
        <v>13</v>
      </c>
      <c r="O24" s="12" t="s">
        <v>14</v>
      </c>
      <c r="P24" s="12" t="s">
        <v>15</v>
      </c>
      <c r="Q24" s="12" t="s">
        <v>16</v>
      </c>
      <c r="R24" s="12" t="s">
        <v>17</v>
      </c>
      <c r="S24" s="12" t="s">
        <v>18</v>
      </c>
      <c r="T24" s="12" t="s">
        <v>19</v>
      </c>
      <c r="U24" s="12" t="s">
        <v>20</v>
      </c>
      <c r="V24" s="31" t="s">
        <v>21</v>
      </c>
      <c r="X24" s="11" t="s">
        <v>1</v>
      </c>
      <c r="Y24" s="11" t="s">
        <v>2</v>
      </c>
      <c r="Z24" s="12" t="s">
        <v>3</v>
      </c>
      <c r="AA24" s="12" t="s">
        <v>4</v>
      </c>
      <c r="AB24" s="12" t="s">
        <v>5</v>
      </c>
      <c r="AC24" s="12" t="s">
        <v>6</v>
      </c>
      <c r="AD24" s="12" t="s">
        <v>7</v>
      </c>
      <c r="AE24" s="12" t="s">
        <v>8</v>
      </c>
      <c r="AF24" s="12" t="s">
        <v>9</v>
      </c>
      <c r="AG24" s="12" t="s">
        <v>10</v>
      </c>
      <c r="AH24" s="12" t="s">
        <v>11</v>
      </c>
      <c r="AI24" s="12" t="s">
        <v>12</v>
      </c>
      <c r="AJ24" s="12" t="s">
        <v>13</v>
      </c>
      <c r="AK24" s="12" t="s">
        <v>14</v>
      </c>
      <c r="AL24" s="12" t="s">
        <v>15</v>
      </c>
      <c r="AM24" s="12" t="s">
        <v>16</v>
      </c>
      <c r="AN24" s="12" t="s">
        <v>17</v>
      </c>
      <c r="AO24" s="12" t="s">
        <v>18</v>
      </c>
      <c r="AP24" s="12" t="s">
        <v>19</v>
      </c>
      <c r="AQ24" s="12" t="s">
        <v>20</v>
      </c>
      <c r="AR24" s="12" t="s">
        <v>22</v>
      </c>
    </row>
    <row r="25" spans="2:44" ht="15" customHeight="1">
      <c r="B25" s="13">
        <v>2012</v>
      </c>
      <c r="C25" s="14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52"/>
      <c r="X25" s="13">
        <v>2012</v>
      </c>
      <c r="Y25" s="14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</row>
    <row r="26" spans="2:44" ht="15" customHeight="1">
      <c r="B26" s="13"/>
      <c r="C26" s="13" t="s">
        <v>23</v>
      </c>
      <c r="D26" s="15">
        <v>0</v>
      </c>
      <c r="E26" s="15">
        <v>0</v>
      </c>
      <c r="F26" s="15">
        <v>0</v>
      </c>
      <c r="G26" s="15">
        <v>1</v>
      </c>
      <c r="H26" s="15">
        <v>1</v>
      </c>
      <c r="I26" s="15">
        <v>2</v>
      </c>
      <c r="J26" s="15">
        <v>3</v>
      </c>
      <c r="K26" s="15">
        <v>1</v>
      </c>
      <c r="L26" s="15">
        <v>10</v>
      </c>
      <c r="M26" s="15">
        <v>35</v>
      </c>
      <c r="N26" s="15">
        <v>54</v>
      </c>
      <c r="O26" s="15">
        <v>73</v>
      </c>
      <c r="P26" s="15">
        <v>136</v>
      </c>
      <c r="Q26" s="15">
        <v>177</v>
      </c>
      <c r="R26" s="15">
        <v>155</v>
      </c>
      <c r="S26" s="15">
        <v>138</v>
      </c>
      <c r="T26" s="15">
        <v>76</v>
      </c>
      <c r="U26" s="15">
        <v>106</v>
      </c>
      <c r="V26" s="52">
        <v>968</v>
      </c>
      <c r="X26" s="13"/>
      <c r="Y26" s="13" t="s">
        <v>23</v>
      </c>
      <c r="Z26" s="62">
        <f>D26/'Population '!D24*100000</f>
        <v>0</v>
      </c>
      <c r="AA26" s="62">
        <f>E26/'Population '!E24*100000</f>
        <v>0</v>
      </c>
      <c r="AB26" s="62">
        <f>F26/'Population '!F24*100000</f>
        <v>0</v>
      </c>
      <c r="AC26" s="62">
        <f>G26/'Population '!G24*100000</f>
        <v>0.65333856004181368</v>
      </c>
      <c r="AD26" s="62">
        <f>H26/'Population '!H24*100000</f>
        <v>0.64657959394801501</v>
      </c>
      <c r="AE26" s="62">
        <f>I26/'Population '!I24*100000</f>
        <v>1.4179369018078696</v>
      </c>
      <c r="AF26" s="62">
        <f>J26/'Population '!J24*100000</f>
        <v>2.1367521367521367</v>
      </c>
      <c r="AG26" s="62">
        <f>K26/'Population '!K24*100000</f>
        <v>0.67001675041876052</v>
      </c>
      <c r="AH26" s="62">
        <f>L26/'Population '!L24*100000</f>
        <v>5.9970014992503753</v>
      </c>
      <c r="AI26" s="62">
        <f>M26/'Population '!M24*100000</f>
        <v>21.376656690893544</v>
      </c>
      <c r="AJ26" s="62">
        <f>N26/'Population '!N24*100000</f>
        <v>34.194528875379937</v>
      </c>
      <c r="AK26" s="62">
        <f>O26/'Population '!O24*100000</f>
        <v>53.633090882374553</v>
      </c>
      <c r="AL26" s="62">
        <f>P26/'Population '!P24*100000</f>
        <v>111.53940785696712</v>
      </c>
      <c r="AM26" s="62">
        <f>Q26/'Population '!Q24*100000</f>
        <v>180.55697235540143</v>
      </c>
      <c r="AN26" s="62">
        <f>R26/'Population '!R24*100000</f>
        <v>197.77976266428482</v>
      </c>
      <c r="AO26" s="62">
        <f>S26/'Population '!S24*100000</f>
        <v>242.40295099244688</v>
      </c>
      <c r="AP26" s="62">
        <f>T26/'Population '!T24*100000</f>
        <v>166.15653694796677</v>
      </c>
      <c r="AQ26" s="62">
        <f>U26/'Population '!U24*100000</f>
        <v>225.53191489361703</v>
      </c>
      <c r="AR26" s="62">
        <f>SUMPRODUCT(Z26:AQ26,'Population '!$D$57:$U$57)</f>
        <v>26.878301053316978</v>
      </c>
    </row>
    <row r="27" spans="2:44" ht="15" customHeight="1">
      <c r="B27" s="13"/>
      <c r="C27" s="13" t="s">
        <v>24</v>
      </c>
      <c r="D27" s="15">
        <v>0</v>
      </c>
      <c r="E27" s="15">
        <v>0</v>
      </c>
      <c r="F27" s="15">
        <v>0</v>
      </c>
      <c r="G27" s="15">
        <v>0</v>
      </c>
      <c r="H27" s="15">
        <v>1</v>
      </c>
      <c r="I27" s="15">
        <v>1</v>
      </c>
      <c r="J27" s="15">
        <v>1</v>
      </c>
      <c r="K27" s="15">
        <v>0</v>
      </c>
      <c r="L27" s="15">
        <v>3</v>
      </c>
      <c r="M27" s="15">
        <v>11</v>
      </c>
      <c r="N27" s="15">
        <v>14</v>
      </c>
      <c r="O27" s="15">
        <v>26</v>
      </c>
      <c r="P27" s="15">
        <v>50</v>
      </c>
      <c r="Q27" s="15">
        <v>44</v>
      </c>
      <c r="R27" s="15">
        <v>44</v>
      </c>
      <c r="S27" s="15">
        <v>20</v>
      </c>
      <c r="T27" s="15">
        <v>7</v>
      </c>
      <c r="U27" s="15">
        <v>8</v>
      </c>
      <c r="V27" s="52">
        <v>230</v>
      </c>
      <c r="X27" s="13"/>
      <c r="Y27" s="13" t="s">
        <v>24</v>
      </c>
      <c r="Z27" s="62">
        <f>D27/'Population '!D25*100000</f>
        <v>0</v>
      </c>
      <c r="AA27" s="62">
        <f>E27/'Population '!E25*100000</f>
        <v>0</v>
      </c>
      <c r="AB27" s="62">
        <f>F27/'Population '!F25*100000</f>
        <v>0</v>
      </c>
      <c r="AC27" s="62">
        <f>G27/'Population '!G25*100000</f>
        <v>0</v>
      </c>
      <c r="AD27" s="62">
        <f>H27/'Population '!H25*100000</f>
        <v>3.3222591362126246</v>
      </c>
      <c r="AE27" s="62">
        <f>I27/'Population '!I25*100000</f>
        <v>4.4072278536800358</v>
      </c>
      <c r="AF27" s="62">
        <f>J27/'Population '!J25*100000</f>
        <v>4.5372050816696907</v>
      </c>
      <c r="AG27" s="62">
        <f>K27/'Population '!K25*100000</f>
        <v>0</v>
      </c>
      <c r="AH27" s="62">
        <f>L27/'Population '!L25*100000</f>
        <v>13.464991023339318</v>
      </c>
      <c r="AI27" s="62">
        <f>M27/'Population '!M25*100000</f>
        <v>54.107230693556318</v>
      </c>
      <c r="AJ27" s="62">
        <f>N27/'Population '!N25*100000</f>
        <v>75.431034482758619</v>
      </c>
      <c r="AK27" s="62">
        <f>O27/'Population '!O25*100000</f>
        <v>188.54242204496012</v>
      </c>
      <c r="AL27" s="62">
        <f>P27/'Population '!P25*100000</f>
        <v>477.55491881566383</v>
      </c>
      <c r="AM27" s="62">
        <f>Q27/'Population '!Q25*100000</f>
        <v>622.34794908062236</v>
      </c>
      <c r="AN27" s="62">
        <f>R27/'Population '!R25*100000</f>
        <v>844.52975047984648</v>
      </c>
      <c r="AO27" s="62">
        <f>S27/'Population '!S25*100000</f>
        <v>607.90273556231</v>
      </c>
      <c r="AP27" s="62">
        <f>T27/'Population '!T25*100000</f>
        <v>378.37837837837839</v>
      </c>
      <c r="AQ27" s="62">
        <f>U27/'Population '!U25*100000</f>
        <v>720.72072072072069</v>
      </c>
      <c r="AR27" s="62">
        <f>SUMPRODUCT(Z27:AQ27,'Population '!$D$57:$U$57)</f>
        <v>89.831760616092268</v>
      </c>
    </row>
    <row r="28" spans="2:44" ht="15" customHeight="1">
      <c r="B28" s="14"/>
      <c r="C28" s="13" t="s">
        <v>25</v>
      </c>
      <c r="D28" s="15">
        <v>0</v>
      </c>
      <c r="E28" s="15">
        <v>0</v>
      </c>
      <c r="F28" s="15">
        <v>0</v>
      </c>
      <c r="G28" s="15">
        <v>1</v>
      </c>
      <c r="H28" s="15">
        <v>0</v>
      </c>
      <c r="I28" s="15">
        <v>1</v>
      </c>
      <c r="J28" s="15">
        <v>2</v>
      </c>
      <c r="K28" s="15">
        <v>1</v>
      </c>
      <c r="L28" s="15">
        <v>7</v>
      </c>
      <c r="M28" s="15">
        <v>24</v>
      </c>
      <c r="N28" s="15">
        <v>40</v>
      </c>
      <c r="O28" s="15">
        <v>47</v>
      </c>
      <c r="P28" s="15">
        <v>86</v>
      </c>
      <c r="Q28" s="15">
        <v>133</v>
      </c>
      <c r="R28" s="15">
        <v>111</v>
      </c>
      <c r="S28" s="15">
        <v>118</v>
      </c>
      <c r="T28" s="15">
        <v>69</v>
      </c>
      <c r="U28" s="15">
        <v>98</v>
      </c>
      <c r="V28" s="52">
        <v>738</v>
      </c>
      <c r="X28" s="14"/>
      <c r="Y28" s="13" t="s">
        <v>25</v>
      </c>
      <c r="Z28" s="62">
        <f>D28/'Population '!D26*100000</f>
        <v>0</v>
      </c>
      <c r="AA28" s="62">
        <f>E28/'Population '!E26*100000</f>
        <v>0</v>
      </c>
      <c r="AB28" s="62">
        <f>F28/'Population '!F26*100000</f>
        <v>0</v>
      </c>
      <c r="AC28" s="62">
        <f>G28/'Population '!G26*100000</f>
        <v>0.84012433840208345</v>
      </c>
      <c r="AD28" s="62">
        <f>H28/'Population '!H26*100000</f>
        <v>0</v>
      </c>
      <c r="AE28" s="62">
        <f>I28/'Population '!I26*100000</f>
        <v>0.79283279156425912</v>
      </c>
      <c r="AF28" s="62">
        <f>J28/'Population '!J26*100000</f>
        <v>1.6469038208168643</v>
      </c>
      <c r="AG28" s="62">
        <f>K28/'Population '!K26*100000</f>
        <v>0.80218193486282685</v>
      </c>
      <c r="AH28" s="62">
        <f>L28/'Population '!L26*100000</f>
        <v>4.9462973431317128</v>
      </c>
      <c r="AI28" s="62">
        <f>M28/'Population '!M26*100000</f>
        <v>16.903789266093817</v>
      </c>
      <c r="AJ28" s="62">
        <f>N28/'Population '!N26*100000</f>
        <v>28.920540814113224</v>
      </c>
      <c r="AK28" s="62">
        <f>O28/'Population '!O26*100000</f>
        <v>38.817310868847045</v>
      </c>
      <c r="AL28" s="62">
        <f>P28/'Population '!P26*100000</f>
        <v>77.785817655571634</v>
      </c>
      <c r="AM28" s="62">
        <f>Q28/'Population '!Q26*100000</f>
        <v>146.41127256715103</v>
      </c>
      <c r="AN28" s="62">
        <f>R28/'Population '!R26*100000</f>
        <v>149.85824220332117</v>
      </c>
      <c r="AO28" s="62">
        <f>S28/'Population '!S26*100000</f>
        <v>215.56448666423091</v>
      </c>
      <c r="AP28" s="62">
        <f>T28/'Population '!T26*100000</f>
        <v>153.57222345871355</v>
      </c>
      <c r="AQ28" s="62">
        <f>U28/'Population '!U26*100000</f>
        <v>206.35923352284689</v>
      </c>
      <c r="AR28" s="62">
        <f>SUMPRODUCT(Z28:AQ28,'Population '!$D$57:$U$57)</f>
        <v>21.499103228754372</v>
      </c>
    </row>
    <row r="29" spans="2:44" ht="15" customHeight="1">
      <c r="B29" s="13">
        <v>2013</v>
      </c>
      <c r="C29" s="14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52"/>
      <c r="X29" s="13">
        <v>2013</v>
      </c>
      <c r="Y29" s="14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</row>
    <row r="30" spans="2:44" ht="15" customHeight="1">
      <c r="B30" s="13"/>
      <c r="C30" s="13" t="s">
        <v>23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2</v>
      </c>
      <c r="L30" s="14">
        <v>12</v>
      </c>
      <c r="M30" s="14">
        <v>28</v>
      </c>
      <c r="N30" s="14">
        <v>69</v>
      </c>
      <c r="O30" s="14">
        <v>89</v>
      </c>
      <c r="P30" s="14">
        <v>131</v>
      </c>
      <c r="Q30" s="14">
        <v>176</v>
      </c>
      <c r="R30" s="14">
        <v>168</v>
      </c>
      <c r="S30" s="14">
        <v>130</v>
      </c>
      <c r="T30" s="14">
        <v>108</v>
      </c>
      <c r="U30" s="14">
        <v>90</v>
      </c>
      <c r="V30" s="53">
        <v>1003</v>
      </c>
      <c r="X30" s="13"/>
      <c r="Y30" s="13" t="s">
        <v>23</v>
      </c>
      <c r="Z30" s="62">
        <f>D30/'Population '!D28*100000</f>
        <v>0</v>
      </c>
      <c r="AA30" s="62">
        <f>E30/'Population '!E28*100000</f>
        <v>0</v>
      </c>
      <c r="AB30" s="62">
        <f>F30/'Population '!F28*100000</f>
        <v>0</v>
      </c>
      <c r="AC30" s="62">
        <f>G30/'Population '!G28*100000</f>
        <v>0</v>
      </c>
      <c r="AD30" s="62">
        <f>H30/'Population '!H28*100000</f>
        <v>0</v>
      </c>
      <c r="AE30" s="62">
        <f>I30/'Population '!I28*100000</f>
        <v>0</v>
      </c>
      <c r="AF30" s="62">
        <f>J30/'Population '!J28*100000</f>
        <v>0</v>
      </c>
      <c r="AG30" s="62">
        <f>K30/'Population '!K28*100000</f>
        <v>1.3793103448275861</v>
      </c>
      <c r="AH30" s="62">
        <f>L30/'Population '!L28*100000</f>
        <v>7.2089390844647356</v>
      </c>
      <c r="AI30" s="62">
        <f>M30/'Population '!M28*100000</f>
        <v>17.292490118577074</v>
      </c>
      <c r="AJ30" s="62">
        <f>N30/'Population '!N28*100000</f>
        <v>42.634700939199213</v>
      </c>
      <c r="AK30" s="62">
        <f>O30/'Population '!O28*100000</f>
        <v>63.739883979087587</v>
      </c>
      <c r="AL30" s="62">
        <f>P30/'Population '!P28*100000</f>
        <v>106.22770029192344</v>
      </c>
      <c r="AM30" s="62">
        <f>Q30/'Population '!Q28*100000</f>
        <v>167.57117014186423</v>
      </c>
      <c r="AN30" s="62">
        <f>R30/'Population '!R28*100000</f>
        <v>209.42408376963354</v>
      </c>
      <c r="AO30" s="62">
        <f>S30/'Population '!S28*100000</f>
        <v>222.41231822070145</v>
      </c>
      <c r="AP30" s="62">
        <f>T30/'Population '!T28*100000</f>
        <v>234.4258736705014</v>
      </c>
      <c r="AQ30" s="62">
        <f>U30/'Population '!U28*100000</f>
        <v>188.28451882845187</v>
      </c>
      <c r="AR30" s="62">
        <f>SUMPRODUCT(Z30:AQ30,'Population '!$D$57:$U$57)</f>
        <v>27.047936282552573</v>
      </c>
    </row>
    <row r="31" spans="2:44" ht="15" customHeight="1">
      <c r="B31" s="14"/>
      <c r="C31" s="13" t="s">
        <v>24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1</v>
      </c>
      <c r="L31" s="14">
        <v>3</v>
      </c>
      <c r="M31" s="14">
        <v>10</v>
      </c>
      <c r="N31" s="14">
        <v>29</v>
      </c>
      <c r="O31" s="14">
        <v>29</v>
      </c>
      <c r="P31" s="14">
        <v>32</v>
      </c>
      <c r="Q31" s="14">
        <v>49</v>
      </c>
      <c r="R31" s="14">
        <v>37</v>
      </c>
      <c r="S31" s="14">
        <v>24</v>
      </c>
      <c r="T31" s="14">
        <v>14</v>
      </c>
      <c r="U31" s="14">
        <v>5</v>
      </c>
      <c r="V31" s="53">
        <v>233</v>
      </c>
      <c r="X31" s="14"/>
      <c r="Y31" s="13" t="s">
        <v>24</v>
      </c>
      <c r="Z31" s="62">
        <f>D31/'Population '!D29*100000</f>
        <v>0</v>
      </c>
      <c r="AA31" s="62">
        <f>E31/'Population '!E29*100000</f>
        <v>0</v>
      </c>
      <c r="AB31" s="62">
        <f>F31/'Population '!F29*100000</f>
        <v>0</v>
      </c>
      <c r="AC31" s="62">
        <f>G31/'Population '!G29*100000</f>
        <v>0</v>
      </c>
      <c r="AD31" s="62">
        <f>H31/'Population '!H29*100000</f>
        <v>0</v>
      </c>
      <c r="AE31" s="62">
        <f>I31/'Population '!I29*100000</f>
        <v>0</v>
      </c>
      <c r="AF31" s="62">
        <f>J31/'Population '!J29*100000</f>
        <v>0</v>
      </c>
      <c r="AG31" s="62">
        <f>K31/'Population '!K29*100000</f>
        <v>4.6082949308755756</v>
      </c>
      <c r="AH31" s="62">
        <f>L31/'Population '!L29*100000</f>
        <v>13.032145960034752</v>
      </c>
      <c r="AI31" s="62">
        <f>M31/'Population '!M29*100000</f>
        <v>47.86979415988511</v>
      </c>
      <c r="AJ31" s="62">
        <f>N31/'Population '!N29*100000</f>
        <v>145.14514514514514</v>
      </c>
      <c r="AK31" s="62">
        <f>O31/'Population '!O29*100000</f>
        <v>190.53876478318003</v>
      </c>
      <c r="AL31" s="62">
        <f>P31/'Population '!P29*100000</f>
        <v>279.72027972027973</v>
      </c>
      <c r="AM31" s="62">
        <f>Q31/'Population '!Q29*100000</f>
        <v>621.03929024081117</v>
      </c>
      <c r="AN31" s="62">
        <f>R31/'Population '!R29*100000</f>
        <v>682.65682656826573</v>
      </c>
      <c r="AO31" s="62">
        <f>S31/'Population '!S29*100000</f>
        <v>697.67441860465112</v>
      </c>
      <c r="AP31" s="62">
        <f>T31/'Population '!T29*100000</f>
        <v>696.51741293532336</v>
      </c>
      <c r="AQ31" s="62">
        <f>U31/'Population '!U29*100000</f>
        <v>442.47787610619469</v>
      </c>
      <c r="AR31" s="62">
        <f>SUMPRODUCT(Z31:AQ31,'Population '!$D$57:$U$57)</f>
        <v>84.141772942637573</v>
      </c>
    </row>
    <row r="32" spans="2:44" ht="15" customHeight="1">
      <c r="B32" s="13"/>
      <c r="C32" s="13" t="s">
        <v>25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1</v>
      </c>
      <c r="L32" s="14">
        <v>9</v>
      </c>
      <c r="M32" s="14">
        <v>18</v>
      </c>
      <c r="N32" s="14">
        <v>40</v>
      </c>
      <c r="O32" s="14">
        <v>60</v>
      </c>
      <c r="P32" s="14">
        <v>99</v>
      </c>
      <c r="Q32" s="14">
        <v>127</v>
      </c>
      <c r="R32" s="14">
        <v>131</v>
      </c>
      <c r="S32" s="14">
        <v>106</v>
      </c>
      <c r="T32" s="14">
        <v>94</v>
      </c>
      <c r="U32" s="14">
        <v>85</v>
      </c>
      <c r="V32" s="53">
        <v>770</v>
      </c>
      <c r="X32" s="13"/>
      <c r="Y32" s="13" t="s">
        <v>25</v>
      </c>
      <c r="Z32" s="62">
        <f>D32/'Population '!D30*100000</f>
        <v>0</v>
      </c>
      <c r="AA32" s="62">
        <f>E32/'Population '!E30*100000</f>
        <v>0</v>
      </c>
      <c r="AB32" s="62">
        <f>F32/'Population '!F30*100000</f>
        <v>0</v>
      </c>
      <c r="AC32" s="62">
        <f>G32/'Population '!G30*100000</f>
        <v>0</v>
      </c>
      <c r="AD32" s="62">
        <f>H32/'Population '!H30*100000</f>
        <v>0</v>
      </c>
      <c r="AE32" s="62">
        <f>I32/'Population '!I30*100000</f>
        <v>0</v>
      </c>
      <c r="AF32" s="62">
        <f>J32/'Population '!J30*100000</f>
        <v>0</v>
      </c>
      <c r="AG32" s="62">
        <f>K32/'Population '!K30*100000</f>
        <v>0.81103000811030013</v>
      </c>
      <c r="AH32" s="62">
        <f>L32/'Population '!L30*100000</f>
        <v>6.2744004461795875</v>
      </c>
      <c r="AI32" s="62">
        <f>M32/'Population '!M30*100000</f>
        <v>12.763241863433311</v>
      </c>
      <c r="AJ32" s="62">
        <f>N32/'Population '!N30*100000</f>
        <v>28.196813760045117</v>
      </c>
      <c r="AK32" s="62">
        <f>O32/'Population '!O30*100000</f>
        <v>48.227634434530991</v>
      </c>
      <c r="AL32" s="62">
        <f>P32/'Population '!P30*100000</f>
        <v>88.487665355738301</v>
      </c>
      <c r="AM32" s="62">
        <f>Q32/'Population '!Q30*100000</f>
        <v>130.73913938645254</v>
      </c>
      <c r="AN32" s="62">
        <f>R32/'Population '!R30*100000</f>
        <v>175.13368983957221</v>
      </c>
      <c r="AO32" s="62">
        <f>S32/'Population '!S30*100000</f>
        <v>192.69223777495</v>
      </c>
      <c r="AP32" s="62">
        <f>T32/'Population '!T30*100000</f>
        <v>213.34543803903767</v>
      </c>
      <c r="AQ32" s="62">
        <f>U32/'Population '!U30*100000</f>
        <v>182.12984786800942</v>
      </c>
      <c r="AR32" s="62">
        <f>SUMPRODUCT(Z32:AQ32,'Population '!$D$57:$U$57)</f>
        <v>22.002161209620056</v>
      </c>
    </row>
    <row r="33" spans="2:44" ht="15" customHeight="1">
      <c r="B33" s="13">
        <v>2014</v>
      </c>
      <c r="C33" s="14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52"/>
      <c r="X33" s="13">
        <v>2014</v>
      </c>
      <c r="Y33" s="14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</row>
    <row r="34" spans="2:44" ht="15" customHeight="1">
      <c r="B34" s="14"/>
      <c r="C34" s="13" t="s">
        <v>23</v>
      </c>
      <c r="D34" s="14">
        <v>0</v>
      </c>
      <c r="E34" s="14">
        <v>0</v>
      </c>
      <c r="F34" s="14">
        <v>0</v>
      </c>
      <c r="G34" s="14">
        <v>0</v>
      </c>
      <c r="H34" s="14">
        <v>1</v>
      </c>
      <c r="I34" s="14">
        <v>0</v>
      </c>
      <c r="J34" s="14">
        <v>5</v>
      </c>
      <c r="K34" s="14">
        <v>3</v>
      </c>
      <c r="L34" s="14">
        <v>12</v>
      </c>
      <c r="M34" s="14">
        <v>30</v>
      </c>
      <c r="N34" s="14">
        <v>75</v>
      </c>
      <c r="O34" s="14">
        <v>83</v>
      </c>
      <c r="P34" s="14">
        <v>110</v>
      </c>
      <c r="Q34" s="14">
        <v>165</v>
      </c>
      <c r="R34" s="14">
        <v>157</v>
      </c>
      <c r="S34" s="14">
        <v>158</v>
      </c>
      <c r="T34" s="14">
        <v>120</v>
      </c>
      <c r="U34" s="14">
        <v>89</v>
      </c>
      <c r="V34" s="53">
        <v>1008</v>
      </c>
      <c r="X34" s="14"/>
      <c r="Y34" s="13" t="s">
        <v>23</v>
      </c>
      <c r="Z34" s="65">
        <f>D34/'Population '!D32*100000</f>
        <v>0</v>
      </c>
      <c r="AA34" s="65">
        <f>E34/'Population '!E32*100000</f>
        <v>0</v>
      </c>
      <c r="AB34" s="65">
        <f>F34/'Population '!F32*100000</f>
        <v>0</v>
      </c>
      <c r="AC34" s="65">
        <f>G34/'Population '!G32*100000</f>
        <v>0</v>
      </c>
      <c r="AD34" s="65">
        <f>H34/'Population '!H32*100000</f>
        <v>0.62589973086311568</v>
      </c>
      <c r="AE34" s="65">
        <f>I34/'Population '!I32*100000</f>
        <v>0</v>
      </c>
      <c r="AF34" s="65">
        <f>J34/'Population '!J32*100000</f>
        <v>3.4609261438360903</v>
      </c>
      <c r="AG34" s="65">
        <f>K34/'Population '!K32*100000</f>
        <v>2.0964360587002093</v>
      </c>
      <c r="AH34" s="65">
        <f>L34/'Population '!L32*100000</f>
        <v>7.2846476051720996</v>
      </c>
      <c r="AI34" s="65">
        <f>M34/'Population '!M32*100000</f>
        <v>18.529956763434217</v>
      </c>
      <c r="AJ34" s="65">
        <f>N34/'Population '!N32*100000</f>
        <v>45.71498232354017</v>
      </c>
      <c r="AK34" s="65">
        <f>O34/'Population '!O32*100000</f>
        <v>57.783347257031465</v>
      </c>
      <c r="AL34" s="65">
        <f>P34/'Population '!P32*100000</f>
        <v>87.475149105367791</v>
      </c>
      <c r="AM34" s="65">
        <f>Q34/'Population '!Q32*100000</f>
        <v>149.03802727847531</v>
      </c>
      <c r="AN34" s="65">
        <f>R34/'Population '!R32*100000</f>
        <v>189.72809667673715</v>
      </c>
      <c r="AO34" s="65">
        <f>S34/'Population '!S32*100000</f>
        <v>260.03949967083605</v>
      </c>
      <c r="AP34" s="65">
        <f>T34/'Population '!T32*100000</f>
        <v>259.62786672436175</v>
      </c>
      <c r="AQ34" s="65">
        <f>U34/'Population '!U32*100000</f>
        <v>181.26272912423624</v>
      </c>
      <c r="AR34" s="65">
        <f>SUMPRODUCT(Z34:AQ34,'Population '!$D$57:$U$57)</f>
        <v>26.463587279579137</v>
      </c>
    </row>
    <row r="35" spans="2:44" ht="15" customHeight="1">
      <c r="B35" s="14"/>
      <c r="C35" s="13" t="s">
        <v>24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1</v>
      </c>
      <c r="L35" s="14">
        <v>2</v>
      </c>
      <c r="M35" s="14">
        <v>10</v>
      </c>
      <c r="N35" s="14">
        <v>28</v>
      </c>
      <c r="O35" s="14">
        <v>22</v>
      </c>
      <c r="P35" s="14">
        <v>40</v>
      </c>
      <c r="Q35" s="14">
        <v>41</v>
      </c>
      <c r="R35" s="14">
        <v>32</v>
      </c>
      <c r="S35" s="14">
        <v>25</v>
      </c>
      <c r="T35" s="14">
        <v>17</v>
      </c>
      <c r="U35" s="14">
        <v>6</v>
      </c>
      <c r="V35" s="53">
        <v>224</v>
      </c>
      <c r="X35" s="14"/>
      <c r="Y35" s="13" t="s">
        <v>24</v>
      </c>
      <c r="Z35" s="65">
        <f>D35/'Population '!D33*100000</f>
        <v>0</v>
      </c>
      <c r="AA35" s="65">
        <f>E35/'Population '!E33*100000</f>
        <v>0</v>
      </c>
      <c r="AB35" s="65">
        <f>F35/'Population '!F33*100000</f>
        <v>0</v>
      </c>
      <c r="AC35" s="65">
        <f>G35/'Population '!G33*100000</f>
        <v>0</v>
      </c>
      <c r="AD35" s="65">
        <f>H35/'Population '!H33*100000</f>
        <v>0</v>
      </c>
      <c r="AE35" s="65">
        <f>I35/'Population '!I33*100000</f>
        <v>0</v>
      </c>
      <c r="AF35" s="65">
        <f>J35/'Population '!J33*100000</f>
        <v>0</v>
      </c>
      <c r="AG35" s="65">
        <f>K35/'Population '!K33*100000</f>
        <v>4.6794571829667753</v>
      </c>
      <c r="AH35" s="65">
        <f>L35/'Population '!L33*100000</f>
        <v>8.6843247937472867</v>
      </c>
      <c r="AI35" s="65">
        <f>M35/'Population '!M33*100000</f>
        <v>47.528517110266158</v>
      </c>
      <c r="AJ35" s="65">
        <f>N35/'Population '!N33*100000</f>
        <v>137.79527559055117</v>
      </c>
      <c r="AK35" s="65">
        <f>O35/'Population '!O33*100000</f>
        <v>137.58599124452783</v>
      </c>
      <c r="AL35" s="65">
        <f>P35/'Population '!P33*100000</f>
        <v>333.6113427856547</v>
      </c>
      <c r="AM35" s="65">
        <f>Q35/'Population '!Q33*100000</f>
        <v>484.06139315230223</v>
      </c>
      <c r="AN35" s="65">
        <f>R35/'Population '!R33*100000</f>
        <v>570.40998217468803</v>
      </c>
      <c r="AO35" s="65">
        <f>S35/'Population '!S33*100000</f>
        <v>684.93150684931504</v>
      </c>
      <c r="AP35" s="65">
        <f>T35/'Population '!T33*100000</f>
        <v>809.5238095238094</v>
      </c>
      <c r="AQ35" s="65">
        <f>U35/'Population '!U33*100000</f>
        <v>487.80487804878049</v>
      </c>
      <c r="AR35" s="65">
        <f>SUMPRODUCT(Z35:AQ35,'Population '!$D$57:$U$57)</f>
        <v>77.63000536629167</v>
      </c>
    </row>
    <row r="36" spans="2:44" ht="15" customHeight="1">
      <c r="B36" s="14"/>
      <c r="C36" s="13" t="s">
        <v>25</v>
      </c>
      <c r="D36" s="14">
        <v>0</v>
      </c>
      <c r="E36" s="14">
        <v>0</v>
      </c>
      <c r="F36" s="14">
        <v>0</v>
      </c>
      <c r="G36" s="14">
        <v>0</v>
      </c>
      <c r="H36" s="14">
        <v>1</v>
      </c>
      <c r="I36" s="14">
        <v>0</v>
      </c>
      <c r="J36" s="14">
        <v>5</v>
      </c>
      <c r="K36" s="14">
        <v>2</v>
      </c>
      <c r="L36" s="14">
        <v>10</v>
      </c>
      <c r="M36" s="14">
        <v>20</v>
      </c>
      <c r="N36" s="14">
        <v>47</v>
      </c>
      <c r="O36" s="14">
        <v>61</v>
      </c>
      <c r="P36" s="14">
        <v>70</v>
      </c>
      <c r="Q36" s="14">
        <v>124</v>
      </c>
      <c r="R36" s="14">
        <v>125</v>
      </c>
      <c r="S36" s="14">
        <v>133</v>
      </c>
      <c r="T36" s="14">
        <v>103</v>
      </c>
      <c r="U36" s="14">
        <v>83</v>
      </c>
      <c r="V36" s="53">
        <v>784</v>
      </c>
      <c r="X36" s="14"/>
      <c r="Y36" s="13" t="s">
        <v>25</v>
      </c>
      <c r="Z36" s="65">
        <f>D36/'Population '!D34*100000</f>
        <v>0</v>
      </c>
      <c r="AA36" s="65">
        <f>E36/'Population '!E34*100000</f>
        <v>0</v>
      </c>
      <c r="AB36" s="65">
        <f>F36/'Population '!F34*100000</f>
        <v>0</v>
      </c>
      <c r="AC36" s="65">
        <f>G36/'Population '!G34*100000</f>
        <v>0</v>
      </c>
      <c r="AD36" s="65">
        <f>H36/'Population '!H34*100000</f>
        <v>0.77405371932812139</v>
      </c>
      <c r="AE36" s="65">
        <f>I36/'Population '!I34*100000</f>
        <v>0</v>
      </c>
      <c r="AF36" s="65">
        <f>J36/'Population '!J34*100000</f>
        <v>4.0703353956366009</v>
      </c>
      <c r="AG36" s="65">
        <f>K36/'Population '!K34*100000</f>
        <v>1.6429803663846216</v>
      </c>
      <c r="AH36" s="65">
        <f>L36/'Population '!L34*100000</f>
        <v>7.0571630204657732</v>
      </c>
      <c r="AI36" s="65">
        <f>M36/'Population '!M34*100000</f>
        <v>14.19849495953429</v>
      </c>
      <c r="AJ36" s="65">
        <f>N36/'Population '!N34*100000</f>
        <v>32.697926812299983</v>
      </c>
      <c r="AK36" s="65">
        <f>O36/'Population '!O34*100000</f>
        <v>47.786917352134743</v>
      </c>
      <c r="AL36" s="65">
        <f>P36/'Population '!P34*100000</f>
        <v>61.533052039381154</v>
      </c>
      <c r="AM36" s="65">
        <f>Q36/'Population '!Q34*100000</f>
        <v>121.28325508607199</v>
      </c>
      <c r="AN36" s="65">
        <f>R36/'Population '!R34*100000</f>
        <v>162.04303863106043</v>
      </c>
      <c r="AO36" s="65">
        <f>S36/'Population '!S34*100000</f>
        <v>232.88390824724218</v>
      </c>
      <c r="AP36" s="65">
        <f>T36/'Population '!T34*100000</f>
        <v>233.45421577515867</v>
      </c>
      <c r="AQ36" s="65">
        <f>U36/'Population '!U34*100000</f>
        <v>173.38625443910593</v>
      </c>
      <c r="AR36" s="65">
        <f>SUMPRODUCT(Z36:AQ36,'Population '!$D$57:$U$57)</f>
        <v>21.961442403398728</v>
      </c>
    </row>
    <row r="37" spans="2:44" ht="15" customHeight="1">
      <c r="X37" s="110" t="s">
        <v>29</v>
      </c>
    </row>
    <row r="38" spans="2:44" ht="15" customHeight="1">
      <c r="H38" s="40"/>
    </row>
    <row r="39" spans="2:44" ht="20.100000000000001" customHeight="1">
      <c r="B39" s="2" t="s">
        <v>78</v>
      </c>
      <c r="X39" s="2" t="s">
        <v>75</v>
      </c>
    </row>
    <row r="40" spans="2:44" ht="15" customHeight="1">
      <c r="B40" s="16"/>
      <c r="C40" s="16"/>
      <c r="D40" s="137" t="s">
        <v>80</v>
      </c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X40" s="16"/>
      <c r="Y40" s="16"/>
      <c r="Z40" s="138" t="s">
        <v>0</v>
      </c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</row>
    <row r="41" spans="2:44" ht="15" customHeight="1">
      <c r="B41" s="17" t="s">
        <v>1</v>
      </c>
      <c r="C41" s="17" t="s">
        <v>2</v>
      </c>
      <c r="D41" s="18" t="s">
        <v>3</v>
      </c>
      <c r="E41" s="18" t="s">
        <v>4</v>
      </c>
      <c r="F41" s="18" t="s">
        <v>5</v>
      </c>
      <c r="G41" s="18" t="s">
        <v>6</v>
      </c>
      <c r="H41" s="18" t="s">
        <v>7</v>
      </c>
      <c r="I41" s="18" t="s">
        <v>8</v>
      </c>
      <c r="J41" s="18" t="s">
        <v>9</v>
      </c>
      <c r="K41" s="18" t="s">
        <v>10</v>
      </c>
      <c r="L41" s="18" t="s">
        <v>11</v>
      </c>
      <c r="M41" s="18" t="s">
        <v>12</v>
      </c>
      <c r="N41" s="18" t="s">
        <v>13</v>
      </c>
      <c r="O41" s="18" t="s">
        <v>14</v>
      </c>
      <c r="P41" s="18" t="s">
        <v>15</v>
      </c>
      <c r="Q41" s="18" t="s">
        <v>16</v>
      </c>
      <c r="R41" s="18" t="s">
        <v>17</v>
      </c>
      <c r="S41" s="18" t="s">
        <v>18</v>
      </c>
      <c r="T41" s="18" t="s">
        <v>19</v>
      </c>
      <c r="U41" s="18" t="s">
        <v>20</v>
      </c>
      <c r="V41" s="18" t="s">
        <v>21</v>
      </c>
      <c r="X41" s="17" t="s">
        <v>1</v>
      </c>
      <c r="Y41" s="17" t="s">
        <v>2</v>
      </c>
      <c r="Z41" s="18" t="s">
        <v>3</v>
      </c>
      <c r="AA41" s="18" t="s">
        <v>4</v>
      </c>
      <c r="AB41" s="18" t="s">
        <v>5</v>
      </c>
      <c r="AC41" s="18" t="s">
        <v>6</v>
      </c>
      <c r="AD41" s="18" t="s">
        <v>7</v>
      </c>
      <c r="AE41" s="18" t="s">
        <v>8</v>
      </c>
      <c r="AF41" s="18" t="s">
        <v>9</v>
      </c>
      <c r="AG41" s="18" t="s">
        <v>10</v>
      </c>
      <c r="AH41" s="18" t="s">
        <v>11</v>
      </c>
      <c r="AI41" s="18" t="s">
        <v>12</v>
      </c>
      <c r="AJ41" s="18" t="s">
        <v>13</v>
      </c>
      <c r="AK41" s="18" t="s">
        <v>14</v>
      </c>
      <c r="AL41" s="18" t="s">
        <v>15</v>
      </c>
      <c r="AM41" s="18" t="s">
        <v>16</v>
      </c>
      <c r="AN41" s="18" t="s">
        <v>17</v>
      </c>
      <c r="AO41" s="18" t="s">
        <v>18</v>
      </c>
      <c r="AP41" s="18" t="s">
        <v>19</v>
      </c>
      <c r="AQ41" s="18" t="s">
        <v>20</v>
      </c>
      <c r="AR41" s="18" t="s">
        <v>22</v>
      </c>
    </row>
    <row r="42" spans="2:44" ht="15" customHeight="1">
      <c r="B42" s="19">
        <v>2012</v>
      </c>
      <c r="C42" s="20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55"/>
      <c r="X42" s="19">
        <v>2012</v>
      </c>
      <c r="Y42" s="20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</row>
    <row r="43" spans="2:44" ht="15" customHeight="1">
      <c r="B43" s="19"/>
      <c r="C43" s="19" t="s">
        <v>23</v>
      </c>
      <c r="D43" s="21">
        <v>0</v>
      </c>
      <c r="E43" s="21">
        <v>0</v>
      </c>
      <c r="F43" s="21">
        <v>0</v>
      </c>
      <c r="G43" s="21">
        <v>1</v>
      </c>
      <c r="H43" s="21">
        <v>2</v>
      </c>
      <c r="I43" s="21">
        <v>2</v>
      </c>
      <c r="J43" s="21">
        <v>4</v>
      </c>
      <c r="K43" s="21">
        <v>5</v>
      </c>
      <c r="L43" s="21">
        <v>16</v>
      </c>
      <c r="M43" s="21">
        <v>57</v>
      </c>
      <c r="N43" s="21">
        <v>99</v>
      </c>
      <c r="O43" s="21">
        <v>154</v>
      </c>
      <c r="P43" s="21">
        <v>270</v>
      </c>
      <c r="Q43" s="21">
        <v>345</v>
      </c>
      <c r="R43" s="21">
        <v>352</v>
      </c>
      <c r="S43" s="21">
        <v>306</v>
      </c>
      <c r="T43" s="21">
        <v>213</v>
      </c>
      <c r="U43" s="21">
        <v>201</v>
      </c>
      <c r="V43" s="55">
        <v>2027</v>
      </c>
      <c r="X43" s="19"/>
      <c r="Y43" s="19" t="s">
        <v>23</v>
      </c>
      <c r="Z43" s="63">
        <f>D43/'Population '!D41*100000</f>
        <v>0</v>
      </c>
      <c r="AA43" s="63">
        <f>E43/'Population '!E41*100000</f>
        <v>0</v>
      </c>
      <c r="AB43" s="63">
        <f>F43/'Population '!F41*100000</f>
        <v>0</v>
      </c>
      <c r="AC43" s="63">
        <f>G43/'Population '!G41*100000</f>
        <v>0.31959092361776925</v>
      </c>
      <c r="AD43" s="63">
        <f>H43/'Population '!H41*100000</f>
        <v>0.64201335387776071</v>
      </c>
      <c r="AE43" s="63">
        <f>I43/'Population '!I41*100000</f>
        <v>0.7261636772928618</v>
      </c>
      <c r="AF43" s="63">
        <f>J43/'Population '!J41*100000</f>
        <v>1.4887044549480815</v>
      </c>
      <c r="AG43" s="63">
        <f>K43/'Population '!K41*100000</f>
        <v>1.7593244194229416</v>
      </c>
      <c r="AH43" s="63">
        <f>L43/'Population '!L41*100000</f>
        <v>5.0366732773003431</v>
      </c>
      <c r="AI43" s="63">
        <f>M43/'Population '!M41*100000</f>
        <v>18.043113544996991</v>
      </c>
      <c r="AJ43" s="63">
        <f>N43/'Population '!N41*100000</f>
        <v>32.291734620653664</v>
      </c>
      <c r="AK43" s="63">
        <f>O43/'Population '!O41*100000</f>
        <v>57.992845038599135</v>
      </c>
      <c r="AL43" s="63">
        <f>P43/'Population '!P41*100000</f>
        <v>112.78666610969547</v>
      </c>
      <c r="AM43" s="63">
        <f>Q43/'Population '!Q41*100000</f>
        <v>180.01565353509002</v>
      </c>
      <c r="AN43" s="63">
        <f>R43/'Population '!R41*100000</f>
        <v>233.53015325416308</v>
      </c>
      <c r="AO43" s="63">
        <f>S43/'Population '!S41*100000</f>
        <v>287.7562535264247</v>
      </c>
      <c r="AP43" s="63">
        <f>T43/'Population '!T41*100000</f>
        <v>260.83761939750184</v>
      </c>
      <c r="AQ43" s="63">
        <f>U43/'Population '!U41*100000</f>
        <v>276.85950413223139</v>
      </c>
      <c r="AR43" s="63">
        <f>SUMPRODUCT(Z43:AQ43,'Population '!$D$57:$U$57)</f>
        <v>29.35141711522067</v>
      </c>
    </row>
    <row r="44" spans="2:44" ht="15" customHeight="1">
      <c r="B44" s="19"/>
      <c r="C44" s="19" t="s">
        <v>24</v>
      </c>
      <c r="D44" s="21">
        <v>0</v>
      </c>
      <c r="E44" s="21">
        <v>0</v>
      </c>
      <c r="F44" s="21">
        <v>0</v>
      </c>
      <c r="G44" s="21">
        <v>0</v>
      </c>
      <c r="H44" s="21">
        <v>1</v>
      </c>
      <c r="I44" s="21">
        <v>1</v>
      </c>
      <c r="J44" s="21">
        <v>1</v>
      </c>
      <c r="K44" s="21">
        <v>1</v>
      </c>
      <c r="L44" s="21">
        <v>6</v>
      </c>
      <c r="M44" s="21">
        <v>15</v>
      </c>
      <c r="N44" s="21">
        <v>27</v>
      </c>
      <c r="O44" s="21">
        <v>48</v>
      </c>
      <c r="P44" s="21">
        <v>81</v>
      </c>
      <c r="Q44" s="21">
        <v>79</v>
      </c>
      <c r="R44" s="21">
        <v>76</v>
      </c>
      <c r="S44" s="21">
        <v>39</v>
      </c>
      <c r="T44" s="21">
        <v>13</v>
      </c>
      <c r="U44" s="21">
        <v>12</v>
      </c>
      <c r="V44" s="55">
        <v>400</v>
      </c>
      <c r="X44" s="19"/>
      <c r="Y44" s="19" t="s">
        <v>24</v>
      </c>
      <c r="Z44" s="63">
        <f>D44/'Population '!D42*100000</f>
        <v>0</v>
      </c>
      <c r="AA44" s="63">
        <f>E44/'Population '!E42*100000</f>
        <v>0</v>
      </c>
      <c r="AB44" s="63">
        <f>F44/'Population '!F42*100000</f>
        <v>0</v>
      </c>
      <c r="AC44" s="63">
        <f>G44/'Population '!G42*100000</f>
        <v>0</v>
      </c>
      <c r="AD44" s="63">
        <f>H44/'Population '!H42*100000</f>
        <v>1.6488046166529267</v>
      </c>
      <c r="AE44" s="63">
        <f>I44/'Population '!I42*100000</f>
        <v>2.2983222247759136</v>
      </c>
      <c r="AF44" s="63">
        <f>J44/'Population '!J42*100000</f>
        <v>2.4084778420038537</v>
      </c>
      <c r="AG44" s="63">
        <f>K44/'Population '!K42*100000</f>
        <v>2.4271844660194177</v>
      </c>
      <c r="AH44" s="63">
        <f>L44/'Population '!L42*100000</f>
        <v>14.42654484251022</v>
      </c>
      <c r="AI44" s="63">
        <f>M44/'Population '!M42*100000</f>
        <v>38.971161340607949</v>
      </c>
      <c r="AJ44" s="63">
        <f>N44/'Population '!N42*100000</f>
        <v>77.541642734060886</v>
      </c>
      <c r="AK44" s="63">
        <f>O44/'Population '!O42*100000</f>
        <v>182.92682926829269</v>
      </c>
      <c r="AL44" s="63">
        <f>P44/'Population '!P42*100000</f>
        <v>405.81162324649296</v>
      </c>
      <c r="AM44" s="63">
        <f>Q44/'Population '!Q42*100000</f>
        <v>590.43348281016438</v>
      </c>
      <c r="AN44" s="63">
        <f>R44/'Population '!R42*100000</f>
        <v>770.79107505070988</v>
      </c>
      <c r="AO44" s="63">
        <f>S44/'Population '!S42*100000</f>
        <v>652.17391304347825</v>
      </c>
      <c r="AP44" s="63">
        <f>T44/'Population '!T42*100000</f>
        <v>407.52351097178683</v>
      </c>
      <c r="AQ44" s="63">
        <f>U44/'Population '!U42*100000</f>
        <v>670.39106145251401</v>
      </c>
      <c r="AR44" s="63">
        <f>SUMPRODUCT(Z44:AQ44,'Population '!$D$57:$U$57)</f>
        <v>83.922965806497416</v>
      </c>
    </row>
    <row r="45" spans="2:44" ht="15" customHeight="1">
      <c r="B45" s="20"/>
      <c r="C45" s="19" t="s">
        <v>25</v>
      </c>
      <c r="D45" s="21">
        <v>0</v>
      </c>
      <c r="E45" s="21">
        <v>0</v>
      </c>
      <c r="F45" s="21">
        <v>0</v>
      </c>
      <c r="G45" s="21">
        <v>1</v>
      </c>
      <c r="H45" s="21">
        <v>1</v>
      </c>
      <c r="I45" s="21">
        <v>1</v>
      </c>
      <c r="J45" s="21">
        <v>3</v>
      </c>
      <c r="K45" s="21">
        <v>4</v>
      </c>
      <c r="L45" s="21">
        <v>10</v>
      </c>
      <c r="M45" s="21">
        <v>42</v>
      </c>
      <c r="N45" s="21">
        <v>72</v>
      </c>
      <c r="O45" s="21">
        <v>106</v>
      </c>
      <c r="P45" s="21">
        <v>189</v>
      </c>
      <c r="Q45" s="21">
        <v>266</v>
      </c>
      <c r="R45" s="21">
        <v>276</v>
      </c>
      <c r="S45" s="21">
        <v>267</v>
      </c>
      <c r="T45" s="21">
        <v>200</v>
      </c>
      <c r="U45" s="21">
        <v>189</v>
      </c>
      <c r="V45" s="55">
        <v>1627</v>
      </c>
      <c r="X45" s="20"/>
      <c r="Y45" s="19" t="s">
        <v>25</v>
      </c>
      <c r="Z45" s="63">
        <f>D45/'Population '!D43*100000</f>
        <v>0</v>
      </c>
      <c r="AA45" s="63">
        <f>E45/'Population '!E43*100000</f>
        <v>0</v>
      </c>
      <c r="AB45" s="63">
        <f>F45/'Population '!F43*100000</f>
        <v>0</v>
      </c>
      <c r="AC45" s="63">
        <f>G45/'Population '!G43*100000</f>
        <v>0.4082965866405357</v>
      </c>
      <c r="AD45" s="63">
        <f>H45/'Population '!H43*100000</f>
        <v>0.37024695471879743</v>
      </c>
      <c r="AE45" s="63">
        <f>I45/'Population '!I43*100000</f>
        <v>0.39175742380318107</v>
      </c>
      <c r="AF45" s="63">
        <f>J45/'Population '!J43*100000</f>
        <v>1.2686062246278755</v>
      </c>
      <c r="AG45" s="63">
        <f>K45/'Population '!K43*100000</f>
        <v>1.6728002676480429</v>
      </c>
      <c r="AH45" s="63">
        <f>L45/'Population '!L43*100000</f>
        <v>3.6885397071299475</v>
      </c>
      <c r="AI45" s="63">
        <f>M45/'Population '!M43*100000</f>
        <v>15.266065716778133</v>
      </c>
      <c r="AJ45" s="63">
        <f>N45/'Population '!N43*100000</f>
        <v>26.64101235846962</v>
      </c>
      <c r="AK45" s="63">
        <f>O45/'Population '!O43*100000</f>
        <v>44.603408373658745</v>
      </c>
      <c r="AL45" s="63">
        <f>P45/'Population '!P43*100000</f>
        <v>86.884567645841955</v>
      </c>
      <c r="AM45" s="63">
        <f>Q45/'Population '!Q43*100000</f>
        <v>149.44659812349008</v>
      </c>
      <c r="AN45" s="63">
        <f>R45/'Population '!R43*100000</f>
        <v>193.76579612468407</v>
      </c>
      <c r="AO45" s="63">
        <f>S45/'Population '!S43*100000</f>
        <v>260.81859919898409</v>
      </c>
      <c r="AP45" s="63">
        <f>T45/'Population '!T43*100000</f>
        <v>248.78716258241073</v>
      </c>
      <c r="AQ45" s="63">
        <f>U45/'Population '!U43*100000</f>
        <v>255.71641185225275</v>
      </c>
      <c r="AR45" s="63">
        <f>SUMPRODUCT(Z45:AQ45,'Population '!$D$57:$U$57)</f>
        <v>24.718954901356472</v>
      </c>
    </row>
    <row r="46" spans="2:44" ht="15" customHeight="1">
      <c r="B46" s="19">
        <v>2013</v>
      </c>
      <c r="C46" s="20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55"/>
      <c r="X46" s="19">
        <v>2013</v>
      </c>
      <c r="Y46" s="20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</row>
    <row r="47" spans="2:44" ht="15" customHeight="1">
      <c r="B47" s="19"/>
      <c r="C47" s="19" t="s">
        <v>23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1</v>
      </c>
      <c r="K47" s="20">
        <v>4</v>
      </c>
      <c r="L47" s="20">
        <v>21</v>
      </c>
      <c r="M47" s="20">
        <v>58</v>
      </c>
      <c r="N47" s="20">
        <v>110</v>
      </c>
      <c r="O47" s="20">
        <v>174</v>
      </c>
      <c r="P47" s="20">
        <v>229</v>
      </c>
      <c r="Q47" s="20">
        <v>347</v>
      </c>
      <c r="R47" s="20">
        <v>347</v>
      </c>
      <c r="S47" s="20">
        <v>277</v>
      </c>
      <c r="T47" s="20">
        <v>261</v>
      </c>
      <c r="U47" s="20">
        <v>204</v>
      </c>
      <c r="V47" s="56">
        <v>2033</v>
      </c>
      <c r="X47" s="19"/>
      <c r="Y47" s="19" t="s">
        <v>23</v>
      </c>
      <c r="Z47" s="63">
        <f>D47/'Population '!D45*100000</f>
        <v>0</v>
      </c>
      <c r="AA47" s="63">
        <f>E47/'Population '!E45*100000</f>
        <v>0</v>
      </c>
      <c r="AB47" s="63">
        <f>F47/'Population '!F45*100000</f>
        <v>0</v>
      </c>
      <c r="AC47" s="63">
        <f>G47/'Population '!G45*100000</f>
        <v>0</v>
      </c>
      <c r="AD47" s="63">
        <f>H47/'Population '!H45*100000</f>
        <v>0</v>
      </c>
      <c r="AE47" s="63">
        <f>I47/'Population '!I45*100000</f>
        <v>0</v>
      </c>
      <c r="AF47" s="63">
        <f>J47/'Population '!J45*100000</f>
        <v>0.36789051578250315</v>
      </c>
      <c r="AG47" s="63">
        <f>K47/'Population '!K45*100000</f>
        <v>1.4463930573133248</v>
      </c>
      <c r="AH47" s="63">
        <f>L47/'Population '!L45*100000</f>
        <v>6.633603942256058</v>
      </c>
      <c r="AI47" s="63">
        <f>M47/'Population '!M45*100000</f>
        <v>18.582596437267718</v>
      </c>
      <c r="AJ47" s="63">
        <f>N47/'Population '!N45*100000</f>
        <v>35.110118097669968</v>
      </c>
      <c r="AK47" s="63">
        <f>O47/'Population '!O45*100000</f>
        <v>63.972940181624324</v>
      </c>
      <c r="AL47" s="63">
        <f>P47/'Population '!P45*100000</f>
        <v>94.867227308504908</v>
      </c>
      <c r="AM47" s="63">
        <f>Q47/'Population '!Q45*100000</f>
        <v>168.94688154243147</v>
      </c>
      <c r="AN47" s="63">
        <f>R47/'Population '!R45*100000</f>
        <v>224.5809332729273</v>
      </c>
      <c r="AO47" s="63">
        <f>S47/'Population '!S45*100000</f>
        <v>252.92184075967859</v>
      </c>
      <c r="AP47" s="63">
        <f>T47/'Population '!T45*100000</f>
        <v>317.63417305585983</v>
      </c>
      <c r="AQ47" s="63">
        <f>U47/'Population '!U45*100000</f>
        <v>273.09236947791163</v>
      </c>
      <c r="AR47" s="63">
        <f>SUMPRODUCT(Z47:AQ47,'Population '!$D$57:$U$57)</f>
        <v>28.439331925793578</v>
      </c>
    </row>
    <row r="48" spans="2:44" ht="15" customHeight="1">
      <c r="B48" s="20"/>
      <c r="C48" s="19" t="s">
        <v>24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2</v>
      </c>
      <c r="L48" s="20">
        <v>6</v>
      </c>
      <c r="M48" s="20">
        <v>20</v>
      </c>
      <c r="N48" s="20">
        <v>49</v>
      </c>
      <c r="O48" s="20">
        <v>55</v>
      </c>
      <c r="P48" s="20">
        <v>60</v>
      </c>
      <c r="Q48" s="20">
        <v>85</v>
      </c>
      <c r="R48" s="20">
        <v>66</v>
      </c>
      <c r="S48" s="20">
        <v>39</v>
      </c>
      <c r="T48" s="20">
        <v>30</v>
      </c>
      <c r="U48" s="20">
        <v>9</v>
      </c>
      <c r="V48" s="56">
        <v>421</v>
      </c>
      <c r="X48" s="20"/>
      <c r="Y48" s="19" t="s">
        <v>24</v>
      </c>
      <c r="Z48" s="63">
        <f>D48/'Population '!D46*100000</f>
        <v>0</v>
      </c>
      <c r="AA48" s="63">
        <f>E48/'Population '!E46*100000</f>
        <v>0</v>
      </c>
      <c r="AB48" s="63">
        <f>F48/'Population '!F46*100000</f>
        <v>0</v>
      </c>
      <c r="AC48" s="63">
        <f>G48/'Population '!G46*100000</f>
        <v>0</v>
      </c>
      <c r="AD48" s="63">
        <f>H48/'Population '!H46*100000</f>
        <v>0</v>
      </c>
      <c r="AE48" s="63">
        <f>I48/'Population '!I46*100000</f>
        <v>0</v>
      </c>
      <c r="AF48" s="63">
        <f>J48/'Population '!J46*100000</f>
        <v>0</v>
      </c>
      <c r="AG48" s="63">
        <f>K48/'Population '!K46*100000</f>
        <v>4.9677098857426722</v>
      </c>
      <c r="AH48" s="63">
        <f>L48/'Population '!L46*100000</f>
        <v>13.986013986013987</v>
      </c>
      <c r="AI48" s="63">
        <f>M48/'Population '!M46*100000</f>
        <v>50.56890012642225</v>
      </c>
      <c r="AJ48" s="63">
        <f>N48/'Population '!N46*100000</f>
        <v>130.63183151159691</v>
      </c>
      <c r="AK48" s="63">
        <f>O48/'Population '!O46*100000</f>
        <v>191.8381583536798</v>
      </c>
      <c r="AL48" s="63">
        <f>P48/'Population '!P46*100000</f>
        <v>276.88047992616521</v>
      </c>
      <c r="AM48" s="63">
        <f>Q48/'Population '!Q46*100000</f>
        <v>567.0446964643096</v>
      </c>
      <c r="AN48" s="63">
        <f>R48/'Population '!R46*100000</f>
        <v>645.79256360078273</v>
      </c>
      <c r="AO48" s="63">
        <f>S48/'Population '!S46*100000</f>
        <v>634.14634146341473</v>
      </c>
      <c r="AP48" s="63">
        <f>T48/'Population '!T46*100000</f>
        <v>892.85714285714278</v>
      </c>
      <c r="AQ48" s="63">
        <f>U48/'Population '!U46*100000</f>
        <v>520.23121387283231</v>
      </c>
      <c r="AR48" s="63">
        <f>SUMPRODUCT(Z48:AQ48,'Population '!$D$57:$U$57)</f>
        <v>82.469917354846402</v>
      </c>
    </row>
    <row r="49" spans="2:44" ht="15" customHeight="1">
      <c r="B49" s="19"/>
      <c r="C49" s="19" t="s">
        <v>25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1</v>
      </c>
      <c r="K49" s="20">
        <v>2</v>
      </c>
      <c r="L49" s="20">
        <v>15</v>
      </c>
      <c r="M49" s="20">
        <v>38</v>
      </c>
      <c r="N49" s="20">
        <v>61</v>
      </c>
      <c r="O49" s="20">
        <v>119</v>
      </c>
      <c r="P49" s="20">
        <v>169</v>
      </c>
      <c r="Q49" s="20">
        <v>262</v>
      </c>
      <c r="R49" s="20">
        <v>281</v>
      </c>
      <c r="S49" s="20">
        <v>238</v>
      </c>
      <c r="T49" s="20">
        <v>231</v>
      </c>
      <c r="U49" s="20">
        <v>195</v>
      </c>
      <c r="V49" s="56">
        <v>1612</v>
      </c>
      <c r="X49" s="19"/>
      <c r="Y49" s="19" t="s">
        <v>25</v>
      </c>
      <c r="Z49" s="63">
        <f>D49/'Population '!D47*100000</f>
        <v>0</v>
      </c>
      <c r="AA49" s="63">
        <f>E49/'Population '!E47*100000</f>
        <v>0</v>
      </c>
      <c r="AB49" s="63">
        <f>F49/'Population '!F47*100000</f>
        <v>0</v>
      </c>
      <c r="AC49" s="63">
        <f>G49/'Population '!G47*100000</f>
        <v>0</v>
      </c>
      <c r="AD49" s="63">
        <f>H49/'Population '!H47*100000</f>
        <v>0</v>
      </c>
      <c r="AE49" s="63">
        <f>I49/'Population '!I47*100000</f>
        <v>0</v>
      </c>
      <c r="AF49" s="63">
        <f>J49/'Population '!J47*100000</f>
        <v>0.4310159044868756</v>
      </c>
      <c r="AG49" s="63">
        <f>K49/'Population '!K47*100000</f>
        <v>0.84641753777138273</v>
      </c>
      <c r="AH49" s="63">
        <f>L49/'Population '!L47*100000</f>
        <v>5.4810538239485513</v>
      </c>
      <c r="AI49" s="63">
        <f>M49/'Population '!M47*100000</f>
        <v>13.941372858348315</v>
      </c>
      <c r="AJ49" s="63">
        <f>N49/'Population '!N47*100000</f>
        <v>22.118278400232061</v>
      </c>
      <c r="AK49" s="63">
        <f>O49/'Population '!O47*100000</f>
        <v>48.906789413118524</v>
      </c>
      <c r="AL49" s="63">
        <f>P49/'Population '!P47*100000</f>
        <v>76.916075004551246</v>
      </c>
      <c r="AM49" s="63">
        <f>Q49/'Population '!Q47*100000</f>
        <v>137.60504201680672</v>
      </c>
      <c r="AN49" s="63">
        <f>R49/'Population '!R47*100000</f>
        <v>194.74669069235568</v>
      </c>
      <c r="AO49" s="63">
        <f>S49/'Population '!S47*100000</f>
        <v>230.24088226758246</v>
      </c>
      <c r="AP49" s="63">
        <f>T49/'Population '!T47*100000</f>
        <v>293.1100114198706</v>
      </c>
      <c r="AQ49" s="63">
        <f>U49/'Population '!U47*100000</f>
        <v>267.23310949705359</v>
      </c>
      <c r="AR49" s="63">
        <f>SUMPRODUCT(Z49:AQ49,'Population '!$D$57:$U$57)</f>
        <v>23.803440653947238</v>
      </c>
    </row>
    <row r="50" spans="2:44" ht="15" customHeight="1">
      <c r="B50" s="19">
        <v>2014</v>
      </c>
      <c r="C50" s="20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55"/>
      <c r="X50" s="19">
        <v>2014</v>
      </c>
      <c r="Y50" s="20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</row>
    <row r="51" spans="2:44" ht="15" customHeight="1">
      <c r="B51" s="20"/>
      <c r="C51" s="19" t="s">
        <v>23</v>
      </c>
      <c r="D51" s="20">
        <v>0</v>
      </c>
      <c r="E51" s="20">
        <v>0</v>
      </c>
      <c r="F51" s="20">
        <v>0</v>
      </c>
      <c r="G51" s="20">
        <v>1</v>
      </c>
      <c r="H51" s="20">
        <v>2</v>
      </c>
      <c r="I51" s="20">
        <v>0</v>
      </c>
      <c r="J51" s="20">
        <v>7</v>
      </c>
      <c r="K51" s="20">
        <v>7</v>
      </c>
      <c r="L51" s="20">
        <v>22</v>
      </c>
      <c r="M51" s="20">
        <v>64</v>
      </c>
      <c r="N51" s="20">
        <v>126</v>
      </c>
      <c r="O51" s="20">
        <v>162</v>
      </c>
      <c r="P51" s="20">
        <v>247</v>
      </c>
      <c r="Q51" s="20">
        <v>367</v>
      </c>
      <c r="R51" s="20">
        <v>370</v>
      </c>
      <c r="S51" s="20">
        <v>326</v>
      </c>
      <c r="T51" s="20">
        <v>257</v>
      </c>
      <c r="U51" s="20">
        <v>205</v>
      </c>
      <c r="V51" s="56">
        <v>2163</v>
      </c>
      <c r="X51" s="20"/>
      <c r="Y51" s="19" t="s">
        <v>23</v>
      </c>
      <c r="Z51" s="64">
        <f>D51/'Population '!D49*100000</f>
        <v>0</v>
      </c>
      <c r="AA51" s="64">
        <f>E51/'Population '!E49*100000</f>
        <v>0</v>
      </c>
      <c r="AB51" s="64">
        <f>F51/'Population '!F49*100000</f>
        <v>0</v>
      </c>
      <c r="AC51" s="64">
        <f>G51/'Population '!G49*100000</f>
        <v>0.31848148030192042</v>
      </c>
      <c r="AD51" s="64">
        <f>H51/'Population '!H49*100000</f>
        <v>0.612538666503323</v>
      </c>
      <c r="AE51" s="64">
        <f>I51/'Population '!I49*100000</f>
        <v>0</v>
      </c>
      <c r="AF51" s="64">
        <f>J51/'Population '!J49*100000</f>
        <v>2.5163563160543534</v>
      </c>
      <c r="AG51" s="64">
        <f>K51/'Population '!K49*100000</f>
        <v>2.5621316935690497</v>
      </c>
      <c r="AH51" s="64">
        <f>L51/'Population '!L49*100000</f>
        <v>7.0193350775317471</v>
      </c>
      <c r="AI51" s="64">
        <f>M51/'Population '!M49*100000</f>
        <v>20.541789703427909</v>
      </c>
      <c r="AJ51" s="64">
        <f>N51/'Population '!N49*100000</f>
        <v>39.700044111160125</v>
      </c>
      <c r="AK51" s="64">
        <f>O51/'Population '!O49*100000</f>
        <v>57.962717807434977</v>
      </c>
      <c r="AL51" s="64">
        <f>P51/'Population '!P49*100000</f>
        <v>100.6807157705947</v>
      </c>
      <c r="AM51" s="64">
        <f>Q51/'Population '!Q49*100000</f>
        <v>169.4993534084611</v>
      </c>
      <c r="AN51" s="64">
        <f>R51/'Population '!R49*100000</f>
        <v>231.51044925541234</v>
      </c>
      <c r="AO51" s="64">
        <f>S51/'Population '!S49*100000</f>
        <v>286.24110984283078</v>
      </c>
      <c r="AP51" s="64">
        <f>T51/'Population '!T49*100000</f>
        <v>310.53649105848234</v>
      </c>
      <c r="AQ51" s="64">
        <f>U51/'Population '!U49*100000</f>
        <v>264.51612903225805</v>
      </c>
      <c r="AR51" s="64">
        <f>SUMPRODUCT(Z51:AQ51,'Population '!$D$57:$U$57)</f>
        <v>29.649438970273689</v>
      </c>
    </row>
    <row r="52" spans="2:44" ht="15" customHeight="1">
      <c r="B52" s="20"/>
      <c r="C52" s="19" t="s">
        <v>24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1</v>
      </c>
      <c r="L52" s="20">
        <v>5</v>
      </c>
      <c r="M52" s="20">
        <v>20</v>
      </c>
      <c r="N52" s="20">
        <v>47</v>
      </c>
      <c r="O52" s="20">
        <v>46</v>
      </c>
      <c r="P52" s="20">
        <v>68</v>
      </c>
      <c r="Q52" s="20">
        <v>85</v>
      </c>
      <c r="R52" s="20">
        <v>60</v>
      </c>
      <c r="S52" s="20">
        <v>40</v>
      </c>
      <c r="T52" s="20">
        <v>25</v>
      </c>
      <c r="U52" s="20">
        <v>9</v>
      </c>
      <c r="V52" s="56">
        <v>406</v>
      </c>
      <c r="X52" s="20"/>
      <c r="Y52" s="19" t="s">
        <v>24</v>
      </c>
      <c r="Z52" s="64">
        <f>D52/'Population '!D50*100000</f>
        <v>0</v>
      </c>
      <c r="AA52" s="64">
        <f>E52/'Population '!E50*100000</f>
        <v>0</v>
      </c>
      <c r="AB52" s="64">
        <f>F52/'Population '!F50*100000</f>
        <v>0</v>
      </c>
      <c r="AC52" s="64">
        <f>G52/'Population '!G50*100000</f>
        <v>0</v>
      </c>
      <c r="AD52" s="64">
        <f>H52/'Population '!H50*100000</f>
        <v>0</v>
      </c>
      <c r="AE52" s="64">
        <f>I52/'Population '!I50*100000</f>
        <v>0</v>
      </c>
      <c r="AF52" s="64">
        <f>J52/'Population '!J50*100000</f>
        <v>0</v>
      </c>
      <c r="AG52" s="64">
        <f>K52/'Population '!K50*100000</f>
        <v>2.5265285497726122</v>
      </c>
      <c r="AH52" s="64">
        <f>L52/'Population '!L50*100000</f>
        <v>11.717834544176236</v>
      </c>
      <c r="AI52" s="64">
        <f>M52/'Population '!M50*100000</f>
        <v>50.314465408805027</v>
      </c>
      <c r="AJ52" s="64">
        <f>N52/'Population '!N50*100000</f>
        <v>123.16561844863733</v>
      </c>
      <c r="AK52" s="64">
        <f>O52/'Population '!O50*100000</f>
        <v>152.77316506144138</v>
      </c>
      <c r="AL52" s="64">
        <f>P52/'Population '!P50*100000</f>
        <v>300.75187969924815</v>
      </c>
      <c r="AM52" s="64">
        <f>Q52/'Population '!Q50*100000</f>
        <v>531.58223889931207</v>
      </c>
      <c r="AN52" s="64">
        <f>R52/'Population '!R50*100000</f>
        <v>567.10775047258983</v>
      </c>
      <c r="AO52" s="64">
        <f>S52/'Population '!S50*100000</f>
        <v>610.6870229007634</v>
      </c>
      <c r="AP52" s="64">
        <f>T52/'Population '!T50*100000</f>
        <v>706.21468926553678</v>
      </c>
      <c r="AQ52" s="64">
        <f>U52/'Population '!U50*100000</f>
        <v>468.75</v>
      </c>
      <c r="AR52" s="64">
        <f>SUMPRODUCT(Z52:AQ52,'Population '!$D$57:$U$57)</f>
        <v>75.671977729327807</v>
      </c>
    </row>
    <row r="53" spans="2:44" ht="15" customHeight="1">
      <c r="B53" s="20"/>
      <c r="C53" s="19" t="s">
        <v>25</v>
      </c>
      <c r="D53" s="20">
        <v>0</v>
      </c>
      <c r="E53" s="20">
        <v>0</v>
      </c>
      <c r="F53" s="20">
        <v>0</v>
      </c>
      <c r="G53" s="20">
        <v>1</v>
      </c>
      <c r="H53" s="20">
        <v>2</v>
      </c>
      <c r="I53" s="20">
        <v>0</v>
      </c>
      <c r="J53" s="20">
        <v>7</v>
      </c>
      <c r="K53" s="20">
        <v>6</v>
      </c>
      <c r="L53" s="20">
        <v>17</v>
      </c>
      <c r="M53" s="20">
        <v>44</v>
      </c>
      <c r="N53" s="20">
        <v>79</v>
      </c>
      <c r="O53" s="20">
        <v>116</v>
      </c>
      <c r="P53" s="20">
        <v>179</v>
      </c>
      <c r="Q53" s="20">
        <v>282</v>
      </c>
      <c r="R53" s="20">
        <v>310</v>
      </c>
      <c r="S53" s="20">
        <v>286</v>
      </c>
      <c r="T53" s="20">
        <v>232</v>
      </c>
      <c r="U53" s="20">
        <v>196</v>
      </c>
      <c r="V53" s="56">
        <v>1757</v>
      </c>
      <c r="X53" s="20"/>
      <c r="Y53" s="19" t="s">
        <v>25</v>
      </c>
      <c r="Z53" s="64">
        <f>D53/'Population '!D51*100000</f>
        <v>0</v>
      </c>
      <c r="AA53" s="64">
        <f>E53/'Population '!E51*100000</f>
        <v>0</v>
      </c>
      <c r="AB53" s="64">
        <f>F53/'Population '!F51*100000</f>
        <v>0</v>
      </c>
      <c r="AC53" s="64">
        <f>G53/'Population '!G51*100000</f>
        <v>0.40896450188123668</v>
      </c>
      <c r="AD53" s="64">
        <f>H53/'Population '!H51*100000</f>
        <v>0.75069439231288937</v>
      </c>
      <c r="AE53" s="64">
        <f>I53/'Population '!I51*100000</f>
        <v>0</v>
      </c>
      <c r="AF53" s="64">
        <f>J53/'Population '!J51*100000</f>
        <v>2.9363647804018624</v>
      </c>
      <c r="AG53" s="64">
        <f>K53/'Population '!K51*100000</f>
        <v>2.5681633351881179</v>
      </c>
      <c r="AH53" s="64">
        <f>L53/'Population '!L51*100000</f>
        <v>6.2788550323176358</v>
      </c>
      <c r="AI53" s="64">
        <f>M53/'Population '!M51*100000</f>
        <v>16.187778227438287</v>
      </c>
      <c r="AJ53" s="64">
        <f>N53/'Population '!N51*100000</f>
        <v>28.293102213308501</v>
      </c>
      <c r="AK53" s="64">
        <f>O53/'Population '!O51*100000</f>
        <v>46.515358088058385</v>
      </c>
      <c r="AL53" s="64">
        <f>P53/'Population '!P51*100000</f>
        <v>80.36997126436782</v>
      </c>
      <c r="AM53" s="64">
        <f>Q53/'Population '!Q51*100000</f>
        <v>140.62733755547796</v>
      </c>
      <c r="AN53" s="64">
        <f>R53/'Population '!R51*100000</f>
        <v>207.71911015813458</v>
      </c>
      <c r="AO53" s="64">
        <f>S53/'Population '!S51*100000</f>
        <v>266.4430780696851</v>
      </c>
      <c r="AP53" s="64">
        <f>T53/'Population '!T51*100000</f>
        <v>292.85533956071697</v>
      </c>
      <c r="AQ53" s="64">
        <f>U53/'Population '!U51*100000</f>
        <v>259.32786451442183</v>
      </c>
      <c r="AR53" s="64">
        <f>SUMPRODUCT(Z53:AQ53,'Population '!$D$57:$U$57)</f>
        <v>25.626339698645516</v>
      </c>
    </row>
    <row r="54" spans="2:44" ht="15" customHeight="1">
      <c r="X54" s="110" t="s">
        <v>30</v>
      </c>
    </row>
  </sheetData>
  <mergeCells count="6">
    <mergeCell ref="D6:V6"/>
    <mergeCell ref="Z6:AR6"/>
    <mergeCell ref="D23:V23"/>
    <mergeCell ref="Z23:AR23"/>
    <mergeCell ref="D40:V40"/>
    <mergeCell ref="Z40:AR40"/>
  </mergeCells>
  <pageMargins left="0.7" right="0.7" top="0.75" bottom="0.75" header="0.3" footer="0.3"/>
  <pageSetup paperSize="9" scale="57" fitToWidth="0" orientation="landscape" r:id="rId1"/>
  <colBreaks count="1" manualBreakCount="1">
    <brk id="22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Cover</vt:lpstr>
      <vt:lpstr>Contents</vt:lpstr>
      <vt:lpstr>Colorectum</vt:lpstr>
      <vt:lpstr>Cervix</vt:lpstr>
      <vt:lpstr>Female breast</vt:lpstr>
      <vt:lpstr>Leukaemia</vt:lpstr>
      <vt:lpstr>Melanoma</vt:lpstr>
      <vt:lpstr>Prostate</vt:lpstr>
      <vt:lpstr>Lung</vt:lpstr>
      <vt:lpstr>Hodgkin</vt:lpstr>
      <vt:lpstr>Non-Hodgkin</vt:lpstr>
      <vt:lpstr>Myeloproliferative</vt:lpstr>
      <vt:lpstr>Population </vt:lpstr>
      <vt:lpstr>Myeloproliferative!Print_Area</vt:lpstr>
      <vt:lpstr>'Non-Hodgkin'!Print_Area</vt:lpstr>
    </vt:vector>
  </TitlesOfParts>
  <Company>Ministry of Health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Ministry of Health</dc:creator>
  <cp:lastModifiedBy>Abigail Moore</cp:lastModifiedBy>
  <cp:lastPrinted>2015-08-13T02:22:50Z</cp:lastPrinted>
  <dcterms:created xsi:type="dcterms:W3CDTF">2015-07-15T05:11:40Z</dcterms:created>
  <dcterms:modified xsi:type="dcterms:W3CDTF">2015-09-29T02:11:22Z</dcterms:modified>
</cp:coreProperties>
</file>