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WXHFSPD2\CC_Group\Mental\Hilary\Gambling\Adhoc Requests\595 Website Stats Update 2022-23 181023\Updated data files\"/>
    </mc:Choice>
  </mc:AlternateContent>
  <xr:revisionPtr revIDLastSave="0" documentId="13_ncr:1_{21D277A7-A4CD-458A-9BF3-E610C80BE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s 7&amp;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5" i="1" l="1"/>
  <c r="AM16" i="1"/>
  <c r="AM14" i="1"/>
  <c r="AM7" i="1"/>
  <c r="AM8" i="1"/>
  <c r="AM6" i="1"/>
  <c r="AK15" i="1"/>
  <c r="AK16" i="1"/>
  <c r="AK14" i="1"/>
  <c r="AK7" i="1"/>
  <c r="AK8" i="1"/>
  <c r="AK6" i="1"/>
  <c r="AI15" i="1"/>
  <c r="AI16" i="1"/>
  <c r="AI14" i="1"/>
  <c r="AI7" i="1"/>
  <c r="AI8" i="1"/>
  <c r="AI6" i="1"/>
  <c r="AE15" i="1"/>
  <c r="AE16" i="1"/>
  <c r="AE14" i="1"/>
  <c r="AE7" i="1"/>
  <c r="AE8" i="1"/>
  <c r="AE6" i="1"/>
  <c r="AG15" i="1" l="1"/>
  <c r="AG14" i="1"/>
  <c r="AG7" i="1"/>
  <c r="AG6" i="1"/>
</calcChain>
</file>

<file path=xl/sharedStrings.xml><?xml version="1.0" encoding="utf-8"?>
<sst xmlns="http://schemas.openxmlformats.org/spreadsheetml/2006/main" count="125" uniqueCount="28">
  <si>
    <t>Clients Assisted by Client Type</t>
  </si>
  <si>
    <t>Table 7: Clients Assisted, by Client Type (All Interventions)</t>
  </si>
  <si>
    <t>Client Type</t>
  </si>
  <si>
    <t>July 2004 to June 2005</t>
  </si>
  <si>
    <t>July 2005 to June 2006</t>
  </si>
  <si>
    <t>July 2006 to June 2007</t>
  </si>
  <si>
    <t>July 2007 to June 2008</t>
  </si>
  <si>
    <t>July 2008 to June 2009</t>
  </si>
  <si>
    <t>July 2009 to June 2010</t>
  </si>
  <si>
    <t>July 2010 to June 2011</t>
  </si>
  <si>
    <t>July 2011 to June 2012</t>
  </si>
  <si>
    <t>July 2012 to June 2013</t>
  </si>
  <si>
    <t>July 2013 to June 2014</t>
  </si>
  <si>
    <t>July 2014 to June 2015</t>
  </si>
  <si>
    <t>July 2015 to June 2016</t>
  </si>
  <si>
    <t># of Clients</t>
  </si>
  <si>
    <t>% of Clients</t>
  </si>
  <si>
    <t>Family/affected other</t>
  </si>
  <si>
    <t>Gambler</t>
  </si>
  <si>
    <t>Total</t>
  </si>
  <si>
    <t>Table 8: Clients Assisted, by Client Type (Ex Brief Interventions)</t>
  </si>
  <si>
    <t>July 2016 to June 2017</t>
  </si>
  <si>
    <t>July 2017 to June 2018</t>
  </si>
  <si>
    <t>July 2018 to June 2019</t>
  </si>
  <si>
    <t>July 2019 to June 2020</t>
  </si>
  <si>
    <t>July 2020 to June 2021</t>
  </si>
  <si>
    <t>July 2021 to June 2022</t>
  </si>
  <si>
    <t>July 2022 to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</si>
</sst>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rgb="FF000080"/>
      <name val="Arial"/>
      <family val="2"/>
    </font>
    <font>
      <b/>
      <sz val="9.5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right" vertical="center" wrapText="1"/>
    </xf>
    <xf numFmtId="164" fontId="0" fillId="2" borderId="7" xfId="0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right" vertical="center" wrapText="1"/>
    </xf>
    <xf numFmtId="9" fontId="1" fillId="2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M16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25" customWidth="1"/>
    <col min="2" max="25" width="9.140625" customWidth="1"/>
    <col min="26" max="33" width="9.28515625" customWidth="1"/>
  </cols>
  <sheetData>
    <row r="1" spans="1:39" ht="16.5" x14ac:dyDescent="0.2">
      <c r="A1" s="1" t="s">
        <v>0</v>
      </c>
    </row>
    <row r="3" spans="1:39" ht="13.5" thickBot="1" x14ac:dyDescent="0.25">
      <c r="A3" s="2" t="s">
        <v>1</v>
      </c>
    </row>
    <row r="4" spans="1:39" ht="27.75" customHeight="1" thickBot="1" x14ac:dyDescent="0.25">
      <c r="A4" s="14" t="s">
        <v>2</v>
      </c>
      <c r="B4" s="16" t="s">
        <v>3</v>
      </c>
      <c r="C4" s="17"/>
      <c r="D4" s="12" t="s">
        <v>4</v>
      </c>
      <c r="E4" s="13"/>
      <c r="F4" s="12" t="s">
        <v>5</v>
      </c>
      <c r="G4" s="13"/>
      <c r="H4" s="12" t="s">
        <v>6</v>
      </c>
      <c r="I4" s="13"/>
      <c r="J4" s="12" t="s">
        <v>7</v>
      </c>
      <c r="K4" s="13"/>
      <c r="L4" s="12" t="s">
        <v>8</v>
      </c>
      <c r="M4" s="13"/>
      <c r="N4" s="12" t="s">
        <v>9</v>
      </c>
      <c r="O4" s="13"/>
      <c r="P4" s="12" t="s">
        <v>10</v>
      </c>
      <c r="Q4" s="13"/>
      <c r="R4" s="12" t="s">
        <v>11</v>
      </c>
      <c r="S4" s="13"/>
      <c r="T4" s="12" t="s">
        <v>12</v>
      </c>
      <c r="U4" s="13"/>
      <c r="V4" s="12" t="s">
        <v>13</v>
      </c>
      <c r="W4" s="13"/>
      <c r="X4" s="12" t="s">
        <v>14</v>
      </c>
      <c r="Y4" s="13"/>
      <c r="Z4" s="12" t="s">
        <v>21</v>
      </c>
      <c r="AA4" s="13"/>
      <c r="AB4" s="12" t="s">
        <v>22</v>
      </c>
      <c r="AC4" s="13"/>
      <c r="AD4" s="12" t="s">
        <v>23</v>
      </c>
      <c r="AE4" s="13"/>
      <c r="AF4" s="12" t="s">
        <v>24</v>
      </c>
      <c r="AG4" s="13"/>
      <c r="AH4" s="12" t="s">
        <v>25</v>
      </c>
      <c r="AI4" s="13"/>
      <c r="AJ4" s="12" t="s">
        <v>26</v>
      </c>
      <c r="AK4" s="13"/>
      <c r="AL4" s="12" t="s">
        <v>27</v>
      </c>
      <c r="AM4" s="13"/>
    </row>
    <row r="5" spans="1:39" ht="26.25" thickBot="1" x14ac:dyDescent="0.25">
      <c r="A5" s="15"/>
      <c r="B5" s="3" t="s">
        <v>15</v>
      </c>
      <c r="C5" s="3" t="s">
        <v>16</v>
      </c>
      <c r="D5" s="3" t="s">
        <v>15</v>
      </c>
      <c r="E5" s="3" t="s">
        <v>16</v>
      </c>
      <c r="F5" s="3" t="s">
        <v>15</v>
      </c>
      <c r="G5" s="3" t="s">
        <v>16</v>
      </c>
      <c r="H5" s="3" t="s">
        <v>15</v>
      </c>
      <c r="I5" s="3" t="s">
        <v>16</v>
      </c>
      <c r="J5" s="3" t="s">
        <v>15</v>
      </c>
      <c r="K5" s="3" t="s">
        <v>16</v>
      </c>
      <c r="L5" s="3" t="s">
        <v>15</v>
      </c>
      <c r="M5" s="3" t="s">
        <v>16</v>
      </c>
      <c r="N5" s="3" t="s">
        <v>15</v>
      </c>
      <c r="O5" s="3" t="s">
        <v>16</v>
      </c>
      <c r="P5" s="3" t="s">
        <v>15</v>
      </c>
      <c r="Q5" s="3" t="s">
        <v>16</v>
      </c>
      <c r="R5" s="3" t="s">
        <v>15</v>
      </c>
      <c r="S5" s="3" t="s">
        <v>16</v>
      </c>
      <c r="T5" s="3" t="s">
        <v>15</v>
      </c>
      <c r="U5" s="3" t="s">
        <v>16</v>
      </c>
      <c r="V5" s="3" t="s">
        <v>15</v>
      </c>
      <c r="W5" s="3" t="s">
        <v>16</v>
      </c>
      <c r="X5" s="3" t="s">
        <v>15</v>
      </c>
      <c r="Y5" s="3" t="s">
        <v>16</v>
      </c>
      <c r="Z5" s="3" t="s">
        <v>15</v>
      </c>
      <c r="AA5" s="3" t="s">
        <v>16</v>
      </c>
      <c r="AB5" s="3" t="s">
        <v>15</v>
      </c>
      <c r="AC5" s="3" t="s">
        <v>16</v>
      </c>
      <c r="AD5" s="3" t="s">
        <v>15</v>
      </c>
      <c r="AE5" s="3" t="s">
        <v>16</v>
      </c>
      <c r="AF5" s="3" t="s">
        <v>15</v>
      </c>
      <c r="AG5" s="3" t="s">
        <v>16</v>
      </c>
      <c r="AH5" s="3" t="s">
        <v>15</v>
      </c>
      <c r="AI5" s="3" t="s">
        <v>16</v>
      </c>
      <c r="AJ5" s="3" t="s">
        <v>15</v>
      </c>
      <c r="AK5" s="3" t="s">
        <v>16</v>
      </c>
      <c r="AL5" s="3" t="s">
        <v>15</v>
      </c>
      <c r="AM5" s="3" t="s">
        <v>16</v>
      </c>
    </row>
    <row r="6" spans="1:39" ht="13.5" thickBot="1" x14ac:dyDescent="0.25">
      <c r="A6" s="4" t="s">
        <v>17</v>
      </c>
      <c r="B6" s="5">
        <v>285</v>
      </c>
      <c r="C6" s="6">
        <v>8.7999999999999995E-2</v>
      </c>
      <c r="D6" s="5">
        <v>751</v>
      </c>
      <c r="E6" s="6">
        <v>0.20300000000000001</v>
      </c>
      <c r="F6" s="5">
        <v>1529</v>
      </c>
      <c r="G6" s="6">
        <v>0.28899999999999998</v>
      </c>
      <c r="H6" s="5">
        <v>1903</v>
      </c>
      <c r="I6" s="6">
        <v>0.33300000000000002</v>
      </c>
      <c r="J6" s="5">
        <v>3303</v>
      </c>
      <c r="K6" s="6">
        <v>0.33900000000000002</v>
      </c>
      <c r="L6" s="5">
        <v>3624</v>
      </c>
      <c r="M6" s="6">
        <v>0.27400000000000002</v>
      </c>
      <c r="N6" s="5">
        <v>4496</v>
      </c>
      <c r="O6" s="6">
        <v>0.372</v>
      </c>
      <c r="P6" s="5">
        <v>4807</v>
      </c>
      <c r="Q6" s="6">
        <v>0.40575673166202414</v>
      </c>
      <c r="R6" s="5">
        <v>5513</v>
      </c>
      <c r="S6" s="6">
        <v>0.44323846277536583</v>
      </c>
      <c r="T6" s="5">
        <v>5696</v>
      </c>
      <c r="U6" s="6">
        <v>0.45109685594361287</v>
      </c>
      <c r="V6" s="5">
        <v>5957</v>
      </c>
      <c r="W6" s="6">
        <v>0.4675457185464249</v>
      </c>
      <c r="X6" s="5">
        <v>5755</v>
      </c>
      <c r="Y6" s="6">
        <v>0.46336553945249598</v>
      </c>
      <c r="Z6" s="5">
        <v>5501</v>
      </c>
      <c r="AA6" s="6">
        <v>0.47385649065379198</v>
      </c>
      <c r="AB6" s="5">
        <v>4597</v>
      </c>
      <c r="AC6" s="6">
        <v>0.43552818569398388</v>
      </c>
      <c r="AD6" s="5">
        <v>4417</v>
      </c>
      <c r="AE6" s="6">
        <f>AD6/$AD$8</f>
        <v>0.41661950575363138</v>
      </c>
      <c r="AF6" s="5">
        <v>3952</v>
      </c>
      <c r="AG6" s="6">
        <f>AF6/$AF$8</f>
        <v>0.41591243948642392</v>
      </c>
      <c r="AH6" s="5">
        <v>4341</v>
      </c>
      <c r="AI6" s="6">
        <f>AH6/$AH$8</f>
        <v>0.39658322674949753</v>
      </c>
      <c r="AJ6" s="5">
        <v>3472</v>
      </c>
      <c r="AK6" s="6">
        <f>AJ6/$AJ$8</f>
        <v>0.35856655995042858</v>
      </c>
      <c r="AL6" s="5">
        <v>3870</v>
      </c>
      <c r="AM6" s="6">
        <f>AL6/$AL$8</f>
        <v>0.37261698440207974</v>
      </c>
    </row>
    <row r="7" spans="1:39" ht="13.5" thickBot="1" x14ac:dyDescent="0.25">
      <c r="A7" s="7" t="s">
        <v>18</v>
      </c>
      <c r="B7" s="5">
        <v>2958</v>
      </c>
      <c r="C7" s="6">
        <v>0.91200000000000003</v>
      </c>
      <c r="D7" s="5">
        <v>2951</v>
      </c>
      <c r="E7" s="6">
        <v>0.79700000000000004</v>
      </c>
      <c r="F7" s="5">
        <v>3766</v>
      </c>
      <c r="G7" s="6">
        <v>0.71099999999999997</v>
      </c>
      <c r="H7" s="5">
        <v>3807</v>
      </c>
      <c r="I7" s="6">
        <v>0.66700000000000004</v>
      </c>
      <c r="J7" s="5">
        <v>6440</v>
      </c>
      <c r="K7" s="6">
        <v>0.66100000000000003</v>
      </c>
      <c r="L7" s="5">
        <v>9620</v>
      </c>
      <c r="M7" s="6">
        <v>0.72599999999999998</v>
      </c>
      <c r="N7" s="5">
        <v>7594</v>
      </c>
      <c r="O7" s="6">
        <v>0.628</v>
      </c>
      <c r="P7" s="5">
        <v>7040</v>
      </c>
      <c r="Q7" s="6">
        <v>0.59424326833797581</v>
      </c>
      <c r="R7" s="5">
        <v>6925</v>
      </c>
      <c r="S7" s="6">
        <v>0.55676153722463417</v>
      </c>
      <c r="T7" s="5">
        <v>6931</v>
      </c>
      <c r="U7" s="6">
        <v>0.54890314405638707</v>
      </c>
      <c r="V7" s="5">
        <v>6784</v>
      </c>
      <c r="W7" s="6">
        <v>0.5324542814535751</v>
      </c>
      <c r="X7" s="5">
        <v>6665</v>
      </c>
      <c r="Y7" s="6">
        <v>0.53663446054750408</v>
      </c>
      <c r="Z7" s="5">
        <v>6108</v>
      </c>
      <c r="AA7" s="6">
        <v>0.52614350934622778</v>
      </c>
      <c r="AB7" s="5">
        <v>5958</v>
      </c>
      <c r="AC7" s="6">
        <v>0.56447181430601612</v>
      </c>
      <c r="AD7" s="5">
        <v>6185</v>
      </c>
      <c r="AE7" s="6">
        <f t="shared" ref="AE7:AE8" si="0">AD7/$AD$8</f>
        <v>0.58338049424636862</v>
      </c>
      <c r="AF7" s="5">
        <v>5550</v>
      </c>
      <c r="AG7" s="6">
        <f>AF7/$AF$8</f>
        <v>0.58408756051357613</v>
      </c>
      <c r="AH7" s="5">
        <v>6605</v>
      </c>
      <c r="AI7" s="6">
        <f t="shared" ref="AI7:AI8" si="1">AH7/$AH$8</f>
        <v>0.60341677325050247</v>
      </c>
      <c r="AJ7" s="5">
        <v>6211</v>
      </c>
      <c r="AK7" s="6">
        <f t="shared" ref="AK7:AK8" si="2">AJ7/$AJ$8</f>
        <v>0.64143344004957137</v>
      </c>
      <c r="AL7" s="5">
        <v>6516</v>
      </c>
      <c r="AM7" s="6">
        <f t="shared" ref="AM7:AM8" si="3">AL7/$AL$8</f>
        <v>0.62738301559792031</v>
      </c>
    </row>
    <row r="8" spans="1:39" ht="13.5" thickBot="1" x14ac:dyDescent="0.25">
      <c r="A8" s="8" t="s">
        <v>19</v>
      </c>
      <c r="B8" s="9">
        <v>3243</v>
      </c>
      <c r="C8" s="10">
        <v>1</v>
      </c>
      <c r="D8" s="9">
        <v>3702</v>
      </c>
      <c r="E8" s="10">
        <v>1</v>
      </c>
      <c r="F8" s="9">
        <v>5295</v>
      </c>
      <c r="G8" s="10">
        <v>1</v>
      </c>
      <c r="H8" s="9">
        <v>5710</v>
      </c>
      <c r="I8" s="10">
        <v>1</v>
      </c>
      <c r="J8" s="9">
        <v>9743</v>
      </c>
      <c r="K8" s="10">
        <v>1</v>
      </c>
      <c r="L8" s="9">
        <v>13244</v>
      </c>
      <c r="M8" s="10">
        <v>1</v>
      </c>
      <c r="N8" s="9">
        <v>12090</v>
      </c>
      <c r="O8" s="10">
        <v>1</v>
      </c>
      <c r="P8" s="9">
        <v>11847</v>
      </c>
      <c r="Q8" s="10">
        <v>1</v>
      </c>
      <c r="R8" s="9">
        <v>12438</v>
      </c>
      <c r="S8" s="10">
        <v>1</v>
      </c>
      <c r="T8" s="9">
        <v>12627</v>
      </c>
      <c r="U8" s="10">
        <v>1</v>
      </c>
      <c r="V8" s="9">
        <v>12741</v>
      </c>
      <c r="W8" s="10">
        <v>1</v>
      </c>
      <c r="X8" s="9">
        <v>12420</v>
      </c>
      <c r="Y8" s="10">
        <v>1</v>
      </c>
      <c r="Z8" s="9">
        <v>11609</v>
      </c>
      <c r="AA8" s="10">
        <v>1</v>
      </c>
      <c r="AB8" s="9">
        <v>10555</v>
      </c>
      <c r="AC8" s="10">
        <v>1</v>
      </c>
      <c r="AD8" s="9">
        <v>10602</v>
      </c>
      <c r="AE8" s="10">
        <f t="shared" si="0"/>
        <v>1</v>
      </c>
      <c r="AF8" s="9">
        <v>9502</v>
      </c>
      <c r="AG8" s="10">
        <v>1</v>
      </c>
      <c r="AH8" s="9">
        <v>10946</v>
      </c>
      <c r="AI8" s="10">
        <f t="shared" si="1"/>
        <v>1</v>
      </c>
      <c r="AJ8" s="9">
        <v>9683</v>
      </c>
      <c r="AK8" s="10">
        <f t="shared" si="2"/>
        <v>1</v>
      </c>
      <c r="AL8" s="9">
        <v>10386</v>
      </c>
      <c r="AM8" s="10">
        <f t="shared" si="3"/>
        <v>1</v>
      </c>
    </row>
    <row r="11" spans="1:39" ht="13.5" thickBot="1" x14ac:dyDescent="0.25">
      <c r="A11" s="2" t="s">
        <v>20</v>
      </c>
    </row>
    <row r="12" spans="1:39" s="11" customFormat="1" ht="26.25" customHeight="1" thickBot="1" x14ac:dyDescent="0.25">
      <c r="A12" s="14" t="s">
        <v>2</v>
      </c>
      <c r="B12" s="16" t="s">
        <v>3</v>
      </c>
      <c r="C12" s="17"/>
      <c r="D12" s="12" t="s">
        <v>4</v>
      </c>
      <c r="E12" s="13"/>
      <c r="F12" s="12" t="s">
        <v>5</v>
      </c>
      <c r="G12" s="13"/>
      <c r="H12" s="12" t="s">
        <v>6</v>
      </c>
      <c r="I12" s="13"/>
      <c r="J12" s="12" t="s">
        <v>7</v>
      </c>
      <c r="K12" s="13"/>
      <c r="L12" s="12" t="s">
        <v>8</v>
      </c>
      <c r="M12" s="13"/>
      <c r="N12" s="12" t="s">
        <v>9</v>
      </c>
      <c r="O12" s="13"/>
      <c r="P12" s="12" t="s">
        <v>10</v>
      </c>
      <c r="Q12" s="13"/>
      <c r="R12" s="12" t="s">
        <v>11</v>
      </c>
      <c r="S12" s="13"/>
      <c r="T12" s="12" t="s">
        <v>12</v>
      </c>
      <c r="U12" s="13"/>
      <c r="V12" s="12" t="s">
        <v>13</v>
      </c>
      <c r="W12" s="13"/>
      <c r="X12" s="12" t="s">
        <v>14</v>
      </c>
      <c r="Y12" s="13"/>
      <c r="Z12" s="12" t="s">
        <v>21</v>
      </c>
      <c r="AA12" s="13"/>
      <c r="AB12" s="12" t="s">
        <v>22</v>
      </c>
      <c r="AC12" s="13"/>
      <c r="AD12" s="12" t="s">
        <v>23</v>
      </c>
      <c r="AE12" s="13"/>
      <c r="AF12" s="12" t="s">
        <v>24</v>
      </c>
      <c r="AG12" s="13"/>
      <c r="AH12" s="12" t="s">
        <v>25</v>
      </c>
      <c r="AI12" s="13"/>
      <c r="AJ12" s="12" t="s">
        <v>26</v>
      </c>
      <c r="AK12" s="13"/>
      <c r="AL12" s="12" t="s">
        <v>27</v>
      </c>
      <c r="AM12" s="13"/>
    </row>
    <row r="13" spans="1:39" ht="26.25" thickBot="1" x14ac:dyDescent="0.25">
      <c r="A13" s="15"/>
      <c r="B13" s="3" t="s">
        <v>15</v>
      </c>
      <c r="C13" s="3" t="s">
        <v>16</v>
      </c>
      <c r="D13" s="3" t="s">
        <v>15</v>
      </c>
      <c r="E13" s="3" t="s">
        <v>16</v>
      </c>
      <c r="F13" s="3" t="s">
        <v>15</v>
      </c>
      <c r="G13" s="3" t="s">
        <v>16</v>
      </c>
      <c r="H13" s="3" t="s">
        <v>15</v>
      </c>
      <c r="I13" s="3" t="s">
        <v>16</v>
      </c>
      <c r="J13" s="3" t="s">
        <v>15</v>
      </c>
      <c r="K13" s="3" t="s">
        <v>16</v>
      </c>
      <c r="L13" s="3" t="s">
        <v>15</v>
      </c>
      <c r="M13" s="3" t="s">
        <v>16</v>
      </c>
      <c r="N13" s="3" t="s">
        <v>15</v>
      </c>
      <c r="O13" s="3" t="s">
        <v>16</v>
      </c>
      <c r="P13" s="3" t="s">
        <v>15</v>
      </c>
      <c r="Q13" s="3" t="s">
        <v>16</v>
      </c>
      <c r="R13" s="3" t="s">
        <v>15</v>
      </c>
      <c r="S13" s="3" t="s">
        <v>16</v>
      </c>
      <c r="T13" s="3" t="s">
        <v>15</v>
      </c>
      <c r="U13" s="3" t="s">
        <v>16</v>
      </c>
      <c r="V13" s="3" t="s">
        <v>15</v>
      </c>
      <c r="W13" s="3" t="s">
        <v>16</v>
      </c>
      <c r="X13" s="3" t="s">
        <v>15</v>
      </c>
      <c r="Y13" s="3" t="s">
        <v>16</v>
      </c>
      <c r="Z13" s="3" t="s">
        <v>15</v>
      </c>
      <c r="AA13" s="3" t="s">
        <v>16</v>
      </c>
      <c r="AB13" s="3" t="s">
        <v>15</v>
      </c>
      <c r="AC13" s="3" t="s">
        <v>16</v>
      </c>
      <c r="AD13" s="3" t="s">
        <v>15</v>
      </c>
      <c r="AE13" s="3" t="s">
        <v>16</v>
      </c>
      <c r="AF13" s="3" t="s">
        <v>15</v>
      </c>
      <c r="AG13" s="3" t="s">
        <v>16</v>
      </c>
      <c r="AH13" s="3" t="s">
        <v>15</v>
      </c>
      <c r="AI13" s="3" t="s">
        <v>16</v>
      </c>
      <c r="AJ13" s="3" t="s">
        <v>15</v>
      </c>
      <c r="AK13" s="3" t="s">
        <v>16</v>
      </c>
      <c r="AL13" s="3" t="s">
        <v>15</v>
      </c>
      <c r="AM13" s="3" t="s">
        <v>16</v>
      </c>
    </row>
    <row r="14" spans="1:39" ht="13.5" thickBot="1" x14ac:dyDescent="0.25">
      <c r="A14" s="4" t="s">
        <v>17</v>
      </c>
      <c r="B14" s="5">
        <v>281</v>
      </c>
      <c r="C14" s="6">
        <v>8.6999999999999994E-2</v>
      </c>
      <c r="D14" s="5">
        <v>640</v>
      </c>
      <c r="E14" s="6">
        <v>0.192</v>
      </c>
      <c r="F14" s="5">
        <v>1111</v>
      </c>
      <c r="G14" s="6">
        <v>0.26</v>
      </c>
      <c r="H14" s="5">
        <v>1149</v>
      </c>
      <c r="I14" s="6">
        <v>0.25900000000000001</v>
      </c>
      <c r="J14" s="5">
        <v>1778</v>
      </c>
      <c r="K14" s="6">
        <v>0.29599999999999999</v>
      </c>
      <c r="L14" s="5">
        <v>1662</v>
      </c>
      <c r="M14" s="6">
        <v>0.26100000000000001</v>
      </c>
      <c r="N14" s="5">
        <v>1525</v>
      </c>
      <c r="O14" s="6">
        <v>0.249</v>
      </c>
      <c r="P14" s="5">
        <v>1561</v>
      </c>
      <c r="Q14" s="6">
        <v>0.25104535220328078</v>
      </c>
      <c r="R14" s="5">
        <v>2049</v>
      </c>
      <c r="S14" s="6">
        <v>0.29562833645938535</v>
      </c>
      <c r="T14" s="5">
        <v>2264</v>
      </c>
      <c r="U14" s="6">
        <v>0.31444444444444447</v>
      </c>
      <c r="V14" s="5">
        <v>2241</v>
      </c>
      <c r="W14" s="6">
        <v>0.3107752045486063</v>
      </c>
      <c r="X14" s="5">
        <v>2180</v>
      </c>
      <c r="Y14" s="6">
        <v>0.33050333535476045</v>
      </c>
      <c r="Z14" s="5">
        <v>1986</v>
      </c>
      <c r="AA14" s="6">
        <v>0.31669590177005308</v>
      </c>
      <c r="AB14" s="5">
        <v>1370</v>
      </c>
      <c r="AC14" s="6">
        <v>0.25105369250503984</v>
      </c>
      <c r="AD14" s="5">
        <v>1089</v>
      </c>
      <c r="AE14" s="6">
        <f>AD14/$AD$16</f>
        <v>0.22425864909390444</v>
      </c>
      <c r="AF14" s="5">
        <v>969</v>
      </c>
      <c r="AG14" s="6">
        <f>AF14/$AF$16</f>
        <v>0.21829240820004506</v>
      </c>
      <c r="AH14" s="5">
        <v>1002</v>
      </c>
      <c r="AI14" s="6">
        <f>AH14/$AH$16</f>
        <v>0.21041579168416633</v>
      </c>
      <c r="AJ14" s="5">
        <v>995</v>
      </c>
      <c r="AK14" s="6">
        <f>AJ14/$AJ$16</f>
        <v>0.21945302161446847</v>
      </c>
      <c r="AL14" s="5">
        <v>968</v>
      </c>
      <c r="AM14" s="6">
        <f>AL14/$AL$16</f>
        <v>0.21945137157107231</v>
      </c>
    </row>
    <row r="15" spans="1:39" ht="13.5" thickBot="1" x14ac:dyDescent="0.25">
      <c r="A15" s="7" t="s">
        <v>18</v>
      </c>
      <c r="B15" s="5">
        <v>2956</v>
      </c>
      <c r="C15" s="6">
        <v>0.91300000000000003</v>
      </c>
      <c r="D15" s="5">
        <v>2689</v>
      </c>
      <c r="E15" s="6">
        <v>0.80800000000000005</v>
      </c>
      <c r="F15" s="5">
        <v>3160</v>
      </c>
      <c r="G15" s="6">
        <v>0.74</v>
      </c>
      <c r="H15" s="5">
        <v>3292</v>
      </c>
      <c r="I15" s="6">
        <v>0.74099999999999999</v>
      </c>
      <c r="J15" s="5">
        <v>4237</v>
      </c>
      <c r="K15" s="6">
        <v>0.70399999999999996</v>
      </c>
      <c r="L15" s="5">
        <v>4705</v>
      </c>
      <c r="M15" s="6">
        <v>0.73899999999999999</v>
      </c>
      <c r="N15" s="5">
        <v>4608</v>
      </c>
      <c r="O15" s="6">
        <v>0.751</v>
      </c>
      <c r="P15" s="5">
        <v>4657</v>
      </c>
      <c r="Q15" s="6">
        <v>0.74895464779671916</v>
      </c>
      <c r="R15" s="5">
        <v>4882</v>
      </c>
      <c r="S15" s="6">
        <v>0.70437166354061465</v>
      </c>
      <c r="T15" s="5">
        <v>4936</v>
      </c>
      <c r="U15" s="6">
        <v>0.68555555555555558</v>
      </c>
      <c r="V15" s="5">
        <v>4970</v>
      </c>
      <c r="W15" s="6">
        <v>0.6892247954513937</v>
      </c>
      <c r="X15" s="5">
        <v>4416</v>
      </c>
      <c r="Y15" s="6">
        <v>0.66949666464523949</v>
      </c>
      <c r="Z15" s="5">
        <v>4285</v>
      </c>
      <c r="AA15" s="6">
        <v>0.68330409822994653</v>
      </c>
      <c r="AB15" s="5">
        <v>4087</v>
      </c>
      <c r="AC15" s="6">
        <v>0.74894630749496027</v>
      </c>
      <c r="AD15" s="5">
        <v>3767</v>
      </c>
      <c r="AE15" s="6">
        <f t="shared" ref="AE15:AE16" si="4">AD15/$AD$16</f>
        <v>0.77574135090609553</v>
      </c>
      <c r="AF15" s="5">
        <v>3470</v>
      </c>
      <c r="AG15" s="6">
        <f>AF15/$AF$16</f>
        <v>0.78170759179995497</v>
      </c>
      <c r="AH15" s="5">
        <v>3760</v>
      </c>
      <c r="AI15" s="6">
        <f t="shared" ref="AI15:AI16" si="5">AH15/$AH$16</f>
        <v>0.78958420831583365</v>
      </c>
      <c r="AJ15" s="5">
        <v>3539</v>
      </c>
      <c r="AK15" s="6">
        <f t="shared" ref="AK15:AK16" si="6">AJ15/$AJ$16</f>
        <v>0.78054697838553155</v>
      </c>
      <c r="AL15" s="5">
        <v>3443</v>
      </c>
      <c r="AM15" s="6">
        <f t="shared" ref="AM15:AM16" si="7">AL15/$AL$16</f>
        <v>0.78054862842892769</v>
      </c>
    </row>
    <row r="16" spans="1:39" ht="13.5" thickBot="1" x14ac:dyDescent="0.25">
      <c r="A16" s="8" t="s">
        <v>19</v>
      </c>
      <c r="B16" s="9">
        <v>3237</v>
      </c>
      <c r="C16" s="10">
        <v>1</v>
      </c>
      <c r="D16" s="9">
        <v>3329</v>
      </c>
      <c r="E16" s="10">
        <v>1</v>
      </c>
      <c r="F16" s="9">
        <v>4271</v>
      </c>
      <c r="G16" s="10">
        <v>1</v>
      </c>
      <c r="H16" s="9">
        <v>4441</v>
      </c>
      <c r="I16" s="10">
        <v>1</v>
      </c>
      <c r="J16" s="9">
        <v>6015</v>
      </c>
      <c r="K16" s="10">
        <v>1</v>
      </c>
      <c r="L16" s="9">
        <v>6367</v>
      </c>
      <c r="M16" s="10">
        <v>1</v>
      </c>
      <c r="N16" s="9">
        <v>6133</v>
      </c>
      <c r="O16" s="10">
        <v>1</v>
      </c>
      <c r="P16" s="9">
        <v>6218</v>
      </c>
      <c r="Q16" s="10">
        <v>1</v>
      </c>
      <c r="R16" s="9">
        <v>6931</v>
      </c>
      <c r="S16" s="10">
        <v>1</v>
      </c>
      <c r="T16" s="9">
        <v>7200</v>
      </c>
      <c r="U16" s="10">
        <v>1</v>
      </c>
      <c r="V16" s="9">
        <v>7211</v>
      </c>
      <c r="W16" s="10">
        <v>1</v>
      </c>
      <c r="X16" s="9">
        <v>6596</v>
      </c>
      <c r="Y16" s="10">
        <v>1</v>
      </c>
      <c r="Z16" s="9">
        <v>6271</v>
      </c>
      <c r="AA16" s="10">
        <v>1</v>
      </c>
      <c r="AB16" s="9">
        <v>5457</v>
      </c>
      <c r="AC16" s="10">
        <v>1</v>
      </c>
      <c r="AD16" s="9">
        <v>4856</v>
      </c>
      <c r="AE16" s="10">
        <f t="shared" si="4"/>
        <v>1</v>
      </c>
      <c r="AF16" s="9">
        <v>4439</v>
      </c>
      <c r="AG16" s="10">
        <v>1</v>
      </c>
      <c r="AH16" s="9">
        <v>4762</v>
      </c>
      <c r="AI16" s="10">
        <f t="shared" si="5"/>
        <v>1</v>
      </c>
      <c r="AJ16" s="9">
        <v>4534</v>
      </c>
      <c r="AK16" s="10">
        <f t="shared" si="6"/>
        <v>1</v>
      </c>
      <c r="AL16" s="9">
        <v>4411</v>
      </c>
      <c r="AM16" s="10">
        <f t="shared" si="7"/>
        <v>1</v>
      </c>
    </row>
  </sheetData>
  <mergeCells count="40">
    <mergeCell ref="AL4:AM4"/>
    <mergeCell ref="AL12:AM12"/>
    <mergeCell ref="AJ4:AK4"/>
    <mergeCell ref="AJ12:AK12"/>
    <mergeCell ref="T4:U4"/>
    <mergeCell ref="R4:S4"/>
    <mergeCell ref="T12:U12"/>
    <mergeCell ref="V12:W12"/>
    <mergeCell ref="X12:Y12"/>
    <mergeCell ref="X4:Y4"/>
    <mergeCell ref="V4:W4"/>
    <mergeCell ref="AB4:AC4"/>
    <mergeCell ref="AB12:AC12"/>
    <mergeCell ref="Z4:AA4"/>
    <mergeCell ref="Z12:AA12"/>
    <mergeCell ref="R12:S12"/>
    <mergeCell ref="AF4:AG4"/>
    <mergeCell ref="AF12:AG12"/>
    <mergeCell ref="N12:O12"/>
    <mergeCell ref="P12:Q12"/>
    <mergeCell ref="L4:M4"/>
    <mergeCell ref="N4:O4"/>
    <mergeCell ref="P4:Q4"/>
    <mergeCell ref="L12:M12"/>
    <mergeCell ref="AD4:AE4"/>
    <mergeCell ref="AD12:AE12"/>
    <mergeCell ref="AH4:AI4"/>
    <mergeCell ref="AH12:AI12"/>
    <mergeCell ref="A12:A13"/>
    <mergeCell ref="B12:C12"/>
    <mergeCell ref="D12:E12"/>
    <mergeCell ref="F12:G12"/>
    <mergeCell ref="H12:I12"/>
    <mergeCell ref="A4:A5"/>
    <mergeCell ref="B4:C4"/>
    <mergeCell ref="D4:E4"/>
    <mergeCell ref="F4:G4"/>
    <mergeCell ref="H4:I4"/>
    <mergeCell ref="J4:K4"/>
    <mergeCell ref="J12:K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A28230263C7D7A4FB197614F88F6A462" ma:contentTypeVersion="145" ma:contentTypeDescription="Create a new document." ma:contentTypeScope="" ma:versionID="0d78d4572ce78ad6ab7a3559d23f75af">
  <xsd:schema xmlns:xsd="http://www.w3.org/2001/XMLSchema" xmlns:xs="http://www.w3.org/2001/XMLSchema" xmlns:p="http://schemas.microsoft.com/office/2006/metadata/properties" xmlns:ns2="c5b47098-0215-444c-9096-523bda4ac5c6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54904628-6268-4ac5-9416-97794f1d508d" targetNamespace="http://schemas.microsoft.com/office/2006/metadata/properties" ma:root="true" ma:fieldsID="79d7e7f25beb77c2e86efdc31e0f120b" ns2:_="" ns3:_="" ns4:_="" ns5:_="" ns6:_="" ns7:_="" ns8:_="" ns9:_="">
    <xsd:import namespace="c5b47098-0215-444c-9096-523bda4ac5c6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54904628-6268-4ac5-9416-97794f1d50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Subactivity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Comments" minOccurs="0"/>
                <xsd:element ref="ns9:Attachment" minOccurs="0"/>
                <xsd:element ref="ns9:OpenDate" minOccurs="0"/>
                <xsd:element ref="ns9:Index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47098-0215-444c-9096-523bda4ac5c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61" nillable="true" ma:displayName="Taxonomy Catch All Column" ma:hidden="true" ma:list="{b733c105-e702-427c-982f-4cf7a6bb764d}" ma:internalName="TaxCatchAll" ma:showField="CatchAllData" ma:web="c5b47098-0215-444c-9096-523bda4ac5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Subactivity" ma:index="1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7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8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9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2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1" nillable="true" ma:displayName="Function Group" ma:default="Monitor and Support Health System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2" nillable="true" ma:displayName="Function" ma:default="Data and Analysi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3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4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5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6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7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8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9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30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1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2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3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4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5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6" nillable="true" ma:displayName="Activity" ma:default="Mental Health and Addiction Data and Analysis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9" nillable="true" ma:displayName="Team" ma:default="Mental Health and Addiction Data and Analysis" ma:hidden="true" ma:internalName="Team" ma:readOnly="false">
      <xsd:simpleType>
        <xsd:restriction base="dms:Text">
          <xsd:maxLength value="255"/>
        </xsd:restriction>
      </xsd:simpleType>
    </xsd:element>
    <xsd:element name="Level2" ma:index="40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1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2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3" nillable="true" ma:displayName="Set Label" ma:default="Retain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4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5" nillable="true" ma:displayName="Has NHI" ma:default="0" ma:internalName="HasNHI" ma:readOnly="false">
      <xsd:simpleType>
        <xsd:restriction base="dms:Boolean"/>
      </xsd:simpleType>
    </xsd:element>
    <xsd:element name="zLegacy" ma:index="46" nillable="true" ma:displayName="zLegacy" ma:hidden="true" ma:internalName="zLegacy" ma:readOnly="false">
      <xsd:simpleType>
        <xsd:restriction base="dms:Note"/>
      </xsd:simpleType>
    </xsd:element>
    <xsd:element name="zLegacyID" ma:index="47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8" nillable="true" ma:displayName="zLegacyJSON" ma:hidden="true" ma:internalName="zLegacyJSON" ma:readOnly="false">
      <xsd:simpleType>
        <xsd:restriction base="dms:Note"/>
      </xsd:simpleType>
    </xsd:element>
    <xsd:element name="CopiedFrom" ma:index="49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50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04628-6268-4ac5-9416-97794f1d5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2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5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" ma:index="56" nillable="true" ma:displayName="Attachment" ma:default="0" ma:format="Dropdown" ma:internalName="Attachment">
      <xsd:simpleType>
        <xsd:restriction base="dms:Boolean"/>
      </xsd:simpleType>
    </xsd:element>
    <xsd:element name="OpenDate" ma:index="57" nillable="true" ma:displayName="Open Date" ma:description="This is a multi use date field" ma:format="DateOnly" ma:internalName="OpenDate">
      <xsd:simpleType>
        <xsd:restriction base="dms:DateTime"/>
      </xsd:simpleType>
    </xsd:element>
    <xsd:element name="Index" ma:index="58" nillable="true" ma:displayName="Index" ma:format="Dropdown" ma:internalName="Index">
      <xsd:simpleType>
        <xsd:restriction base="dms:Text">
          <xsd:maxLength value="255"/>
        </xsd:restriction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6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6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6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activity xmlns="4f9c820c-e7e2-444d-97ee-45f2b3485c1d">NA</Subactivity>
    <BusinessValue xmlns="4f9c820c-e7e2-444d-97ee-45f2b3485c1d" xsi:nil="true"/>
    <PRADateDisposal xmlns="4f9c820c-e7e2-444d-97ee-45f2b3485c1d" xsi:nil="true"/>
    <OpenDate xmlns="54904628-6268-4ac5-9416-97794f1d508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TaxCatchAll xmlns="c5b47098-0215-444c-9096-523bda4ac5c6" xsi:nil="true"/>
    <Activity xmlns="4f9c820c-e7e2-444d-97ee-45f2b3485c1d">Mental Health and Addiction Data and Analysis</Activity>
    <AggregationStatus xmlns="4f9c820c-e7e2-444d-97ee-45f2b3485c1d">Normal</AggregationStatus>
    <OverrideLabel xmlns="d0b61010-d6f3-4072-b934-7bbb13e97771" xsi:nil="true"/>
    <lcf76f155ced4ddcb4097134ff3c332f xmlns="54904628-6268-4ac5-9416-97794f1d508d">
      <Terms xmlns="http://schemas.microsoft.com/office/infopath/2007/PartnerControls"/>
    </lcf76f155ced4ddcb4097134ff3c332f>
    <CategoryValue xmlns="4f9c820c-e7e2-444d-97ee-45f2b3485c1d">09 Gambling Harm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eam xmlns="c91a514c-9034-4fa3-897a-8352025b26ed">Mental Health and Addiction Data and Analysis</Team>
    <Project xmlns="4f9c820c-e7e2-444d-97ee-45f2b3485c1d">NA</Project>
    <HasNHI xmlns="184c05c4-c568-455d-94a4-7e009b164348">false</HasNHI>
    <Attachment xmlns="54904628-6268-4ac5-9416-97794f1d508d">false</Attachment>
    <FunctionGroup xmlns="4f9c820c-e7e2-444d-97ee-45f2b3485c1d">Monitor and Support Health System</FunctionGroup>
    <Function xmlns="4f9c820c-e7e2-444d-97ee-45f2b3485c1d">Data and Analysis</Function>
    <SetLabel xmlns="d0b61010-d6f3-4072-b934-7bbb13e97771">Retain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General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Year xmlns="c91a514c-9034-4fa3-897a-8352025b26ed">NA</Year>
    <Comments xmlns="54904628-6268-4ac5-9416-97794f1d508d" xsi:nil="true"/>
    <Narrative xmlns="4f9c820c-e7e2-444d-97ee-45f2b3485c1d" xsi:nil="true"/>
    <CategoryName xmlns="4f9c820c-e7e2-444d-97ee-45f2b3485c1d">00 Reporting and Analytics</CategoryName>
    <PRADateTrigger xmlns="4f9c820c-e7e2-444d-97ee-45f2b3485c1d" xsi:nil="true"/>
    <PRAText2 xmlns="4f9c820c-e7e2-444d-97ee-45f2b3485c1d" xsi:nil="true"/>
    <zLegacyID xmlns="184c05c4-c568-455d-94a4-7e009b164348" xsi:nil="true"/>
    <Index xmlns="54904628-6268-4ac5-9416-97794f1d508d" xsi:nil="true"/>
    <_dlc_DocId xmlns="c5b47098-0215-444c-9096-523bda4ac5c6">MOHECM-1017021505-40631</_dlc_DocId>
    <_dlc_DocIdUrl xmlns="c5b47098-0215-444c-9096-523bda4ac5c6">
      <Url>https://mohgovtnz.sharepoint.com/sites/moh-ecm-MHADandA/_layouts/15/DocIdRedir.aspx?ID=MOHECM-1017021505-40631</Url>
      <Description>MOHECM-1017021505-40631</Description>
    </_dlc_DocIdUrl>
  </documentManagement>
</p:properties>
</file>

<file path=customXml/itemProps1.xml><?xml version="1.0" encoding="utf-8"?>
<ds:datastoreItem xmlns:ds="http://schemas.openxmlformats.org/officeDocument/2006/customXml" ds:itemID="{81838EEE-B1DA-423F-BAFA-42F7EF35163E}"/>
</file>

<file path=customXml/itemProps2.xml><?xml version="1.0" encoding="utf-8"?>
<ds:datastoreItem xmlns:ds="http://schemas.openxmlformats.org/officeDocument/2006/customXml" ds:itemID="{2ECE524C-01BE-4CDC-A031-79397FF19A34}"/>
</file>

<file path=customXml/itemProps3.xml><?xml version="1.0" encoding="utf-8"?>
<ds:datastoreItem xmlns:ds="http://schemas.openxmlformats.org/officeDocument/2006/customXml" ds:itemID="{284C48F0-AD91-4740-8E0C-E8CE71E52292}"/>
</file>

<file path=customXml/itemProps4.xml><?xml version="1.0" encoding="utf-8"?>
<ds:datastoreItem xmlns:ds="http://schemas.openxmlformats.org/officeDocument/2006/customXml" ds:itemID="{721305B1-A87A-4400-82AE-2E76AF1C8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7&amp;8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Sean-Paul Kearns</dc:creator>
  <cp:lastModifiedBy>Hilary Sharp</cp:lastModifiedBy>
  <dcterms:created xsi:type="dcterms:W3CDTF">2017-01-23T23:25:33Z</dcterms:created>
  <dcterms:modified xsi:type="dcterms:W3CDTF">2023-11-28T00:58:40Z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0x010100A28230263C7D7A4FB197614F88F6A462</vt:lpwstr>
  </property>
  <property fmtid="{D5CDD505-2E9C-101B-9397-08002B2CF9AE}" pid="3" name="_dlc_DocIdItemGuid">
    <vt:lpwstr>284f71d6-de34-451b-8726-e6ae7dca249d</vt:lpwstr>
  </property>
</Properties>
</file>